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202300"/>
  <mc:AlternateContent xmlns:mc="http://schemas.openxmlformats.org/markup-compatibility/2006">
    <mc:Choice Requires="x15">
      <x15ac:absPath xmlns:x15ac="http://schemas.microsoft.com/office/spreadsheetml/2010/11/ac" url="E:\TMDL\2025-2026 Reports\"/>
    </mc:Choice>
  </mc:AlternateContent>
  <xr:revisionPtr revIDLastSave="0" documentId="13_ncr:1_{115D1822-95A2-49FA-99F6-59A04458BDF4}" xr6:coauthVersionLast="47" xr6:coauthVersionMax="47" xr10:uidLastSave="{00000000-0000-0000-0000-000000000000}"/>
  <bookViews>
    <workbookView xWindow="28680" yWindow="-120" windowWidth="29040" windowHeight="15720" xr2:uid="{C0D8F29B-8389-4463-B76F-BF8774DFE7C3}"/>
  </bookViews>
  <sheets>
    <sheet name="Temperature" sheetId="2" r:id="rId1"/>
    <sheet name="Invasive Weed Story Map Links" sheetId="7" r:id="rId2"/>
    <sheet name="Funding " sheetId="5" r:id="rId3"/>
    <sheet name="Rogue River Clean-up Stats" sheetId="6"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1" i="5" l="1"/>
  <c r="D10" i="5"/>
</calcChain>
</file>

<file path=xl/sharedStrings.xml><?xml version="1.0" encoding="utf-8"?>
<sst xmlns="http://schemas.openxmlformats.org/spreadsheetml/2006/main" count="127" uniqueCount="97">
  <si>
    <t>Source</t>
  </si>
  <si>
    <t>What source of this pollutant is being addressed?</t>
  </si>
  <si>
    <t>Strategy</t>
  </si>
  <si>
    <t>What is being done or what will be done to reduce or control pollution from the source?</t>
  </si>
  <si>
    <t>How</t>
  </si>
  <si>
    <t>Specifically, how will this be done?</t>
  </si>
  <si>
    <t>Fiscal Analysis</t>
  </si>
  <si>
    <t>Measure</t>
  </si>
  <si>
    <t>How will successful implementation or completion of this strategy be measured?</t>
  </si>
  <si>
    <t>Timeline</t>
  </si>
  <si>
    <t>When will the strategy be completed?</t>
  </si>
  <si>
    <t>Annual Status Update</t>
  </si>
  <si>
    <t xml:space="preserve">Briefly report on actions taken to meet this measure and achieve this milestone  </t>
  </si>
  <si>
    <t>Ongoing</t>
  </si>
  <si>
    <t>Annually, as appropriate</t>
  </si>
  <si>
    <t>Year 2: July 2026-June 2027</t>
  </si>
  <si>
    <t>Year 3: July 2027-June 2028</t>
  </si>
  <si>
    <t>Year 4: July 2028-June 2029</t>
  </si>
  <si>
    <t>Year 5: July 2029-June 2030</t>
  </si>
  <si>
    <t>Temperature</t>
  </si>
  <si>
    <t xml:space="preserve">Milestone </t>
  </si>
  <si>
    <t>Solar Radiation -Near Stream vegetation disturbance, removal, and invasives on Water's surface.</t>
  </si>
  <si>
    <t xml:space="preserve">Ongoing </t>
  </si>
  <si>
    <t xml:space="preserve">Ongoing as funding is available
</t>
  </si>
  <si>
    <t>Educate property owners about the importance of shading and healthy riparian areas.</t>
  </si>
  <si>
    <t>Develop or implement a restoration program to prioritize, restore, protect, and plant riparian corridors with native species and remove invasives.</t>
  </si>
  <si>
    <t xml:space="preserve">Summary of any new approaches will be in response to new technology, innovations or adaptive management.  </t>
  </si>
  <si>
    <t>RVCOG</t>
  </si>
  <si>
    <r>
      <t>Who will implement</t>
    </r>
    <r>
      <rPr>
        <sz val="12"/>
        <color theme="1"/>
        <rFont val="Aptos Narrow"/>
        <family val="2"/>
        <scheme val="minor"/>
      </rPr>
      <t xml:space="preserve">? </t>
    </r>
  </si>
  <si>
    <t>Summarize actions in annual report.</t>
  </si>
  <si>
    <t>Year 2: July 2026-June 2028</t>
  </si>
  <si>
    <t>Year 3: July 2027-June 2029</t>
  </si>
  <si>
    <t>Year 4: July 2028-June 2030</t>
  </si>
  <si>
    <t>Year 5: July 2029-June 2031</t>
  </si>
  <si>
    <t>Protect riparian areas by implementing current riparian  protection standards</t>
  </si>
  <si>
    <t>Staff, RVCOG, partners, contractors</t>
  </si>
  <si>
    <t>Implement current ordinance or riparian buffer standards.</t>
  </si>
  <si>
    <t>Staff</t>
  </si>
  <si>
    <t>Staff, RVCOG</t>
  </si>
  <si>
    <t>List of actions taken included in annual report.</t>
  </si>
  <si>
    <t>Participate in a region wide riparian restoration program.</t>
  </si>
  <si>
    <r>
      <t xml:space="preserve">Prioritize and seek opportunities to plant native trees and shrubs and remove invasives in public areas along waterbodies including streams and rivers. </t>
    </r>
    <r>
      <rPr>
        <b/>
        <i/>
        <sz val="12"/>
        <color theme="3" tint="0.249977111117893"/>
        <rFont val="Aptos Narrow"/>
        <family val="2"/>
        <scheme val="minor"/>
      </rPr>
      <t xml:space="preserve"> </t>
    </r>
  </si>
  <si>
    <t xml:space="preserve">Summary of any areas planted (or invasives removed) including number of plants, represented species, and distance (stream miles or area). </t>
  </si>
  <si>
    <t xml:space="preserve">Annual report will track number and types of actions taken.  Add in projected linear feet or number of trees. Shrubs planted.  </t>
  </si>
  <si>
    <t xml:space="preserve">Refine and implement maintenance programs for invasives as needed. Include staff training when provided by partners for noxious weed identification and control.  </t>
  </si>
  <si>
    <t xml:space="preserve">Trainings attended and maintenance performed (as applicable).  </t>
  </si>
  <si>
    <t xml:space="preserve">Submit request(s) for funding for restoration, planting and invasives removal at priority sites. </t>
  </si>
  <si>
    <t xml:space="preserve">Summary of any funding sources identified and applications submitted.   </t>
  </si>
  <si>
    <t xml:space="preserve">Contract with RVCOG to implement program.  </t>
  </si>
  <si>
    <t xml:space="preserve">Report on riparian restoration  program activities. </t>
  </si>
  <si>
    <r>
      <t xml:space="preserve">Refill pamphlets when needed.  </t>
    </r>
    <r>
      <rPr>
        <sz val="12"/>
        <rFont val="Aptos Narrow"/>
        <family val="2"/>
        <scheme val="minor"/>
      </rPr>
      <t>Tracking and reporting on activities (# brochures distributed, # people reached, program details, examples of posts).</t>
    </r>
  </si>
  <si>
    <t xml:space="preserve">Pamphlets available in public areas (City Hall, County Offices), available on line, at events, through mailings, and/or direct outreach relating to riparian area health.  </t>
  </si>
  <si>
    <r>
      <t xml:space="preserve">Explore new projects and program innovations to meet the goals of the temperature TMDL.  </t>
    </r>
    <r>
      <rPr>
        <b/>
        <i/>
        <sz val="12"/>
        <color theme="3" tint="0.249977111117893"/>
        <rFont val="Aptos Narrow"/>
        <family val="2"/>
        <scheme val="minor"/>
      </rPr>
      <t xml:space="preserve"> </t>
    </r>
  </si>
  <si>
    <t xml:space="preserve">New approaches will be identified with success indicators determined.  Can include attendance at trainings and workshops in annual report. </t>
  </si>
  <si>
    <t xml:space="preserve">Annual report will track number and types of actions taken.  Add in projected acres treated.  </t>
  </si>
  <si>
    <t xml:space="preserve">Annual report will document any funding applied , funding leveraged, and any status of ongoing applications.  </t>
  </si>
  <si>
    <t xml:space="preserve">Annual report will track activities, number of people reached, brochures given out, and other metrics.  </t>
  </si>
  <si>
    <t xml:space="preserve">Summary of actions in annual report.  </t>
  </si>
  <si>
    <t>Description</t>
  </si>
  <si>
    <t>Summary Information</t>
  </si>
  <si>
    <t>Statistics</t>
  </si>
  <si>
    <t>General Statistics</t>
  </si>
  <si>
    <t>Date</t>
  </si>
  <si>
    <t>Event/Activity</t>
  </si>
  <si>
    <t>Funds Requested or Awarded*</t>
  </si>
  <si>
    <t>Funded?</t>
  </si>
  <si>
    <t>Y</t>
  </si>
  <si>
    <t xml:space="preserve">Funding Leveraged </t>
  </si>
  <si>
    <t>Funding Leveraged</t>
  </si>
  <si>
    <t>Funding Leveraged.  Funding was not awarded.</t>
  </si>
  <si>
    <t>N</t>
  </si>
  <si>
    <t>Josephine County Solid Waste Agency Meeting - RRCU Funding Request</t>
  </si>
  <si>
    <t xml:space="preserve">Funding Leveraged.  Funding awarded </t>
  </si>
  <si>
    <t>Positive Change Program - Ashland Co-op</t>
  </si>
  <si>
    <t>Totals</t>
  </si>
  <si>
    <t>ODA  Garlic Mustard Grant Submitted</t>
  </si>
  <si>
    <t xml:space="preserve">ODA RAIN Grant Submitted (Aquatic Weeds, Mussels, Snails) </t>
  </si>
  <si>
    <t>OCRF RAIN Grant Submitted Expanded Species</t>
  </si>
  <si>
    <t>Funding to support all Stream Smart programs incluing clean-ups, Salmon Watch, and volunteer programs.</t>
  </si>
  <si>
    <t>Applied for</t>
  </si>
  <si>
    <t>Awarded</t>
  </si>
  <si>
    <t>Year 1: July 2025-June 2026 - Submittals by the RC in 2025 and 2026 focused on CWMA targeted weeds, volunteer programs including Stream Smart and Adopt-A-River, and the Rogue River Clean-up.  $27,400.00 was awarded for the programs.  See Funding tab for more information.</t>
  </si>
  <si>
    <t>Year 1: July 2025-June 2026 - No concerns were reported to or observed by the RC.  Any concerns regarding riparian areas are forwarded onto the City or agency as appropriate.</t>
  </si>
  <si>
    <t xml:space="preserve">Year 1: July 2025-June 2026 - Most of the restoration (management of invasive species and planting or reestablishing natives) events completed in 2025-2026 were conducted under the Stream Smart program or in coordination with the CWMA and RAIN Programs.   Invasive species management was a focus of this implementation year.  Members of the CWMA assist with invasive species removal at the Rogue Clean-up, participate in the Adopt-A-River Program, and other volunteer activities. The Stream Smart program included some restoration maintenance as part of a Slamon Watch Program.  Overall, an estimated 5 acres of invasives were treated in Grants Pass.  With the CWMA activities and RAIN, acreage in Josephine County was much higher. For example, the Rogue River Clean-up resulted in almost 50 acres of invasive species treated alone.  </t>
  </si>
  <si>
    <t xml:space="preserve">Year 1: July 2025-June 2026 - In 2025-2026, DEQ began a process to review and revise the temperature criteria for the Rogue TMDL.   The RC and several DMAs including City Representatives are participating as part of the advisory committee.  </t>
  </si>
  <si>
    <t>Year 1: July 2025-June 2026 - Information on restoration was distributed in City offices, libraries, at events, and online through websites and social media.  Summaries of activity, visitation, and other information related to the web a social media can be found in the Web and Social Media Summary.  In 2025-2026, the RC distributed approximately 500 brochures, stickers, and other educational items materials given out included the Stream and Wetland Enhancement Guide, Streams in Josephine County, Riparian Pledge Cards, and Stream Smart Riparian Pledge cards.  At all events and activities including the volunteer activities listed in the Activity Summary, attendees at the Rogue River Clean-up, the Salmon Watch Service Learning Program at RVP and other Grants Pass/Josephine County Schools participating in Salmon Watch, and at events (Return of the Salmon Family Field Day), programs reached over 500 people.</t>
  </si>
  <si>
    <t>Year 1: July 2025-June 2026 - Invasive species identification was provided by ODA as part of the Rogue River Clean-up and Salmon Watch training for instructors which included partners based in and/or teaching classes in Grants Pass and Josephine County.  Additional training was provided by ODA and ODFW for participants in the RAIN work days.  The RC also worked on a service learning project at Reinhart Volunteer Park (RVP) where students participated in maintaining the riparian areas and trails.  The RC also coordinates the CWMA and provides coordination of weed treatments from Garlic mustard, Dyer's Woad, Perennial Pepperweed, and other species in the riparian areas.  The CWMa meets every other month and provides training on weeds, volunteer opportunities, and technical assistance to the City and others.  RAIN partners control weeds (parrotfeather and water primrose) in backwater areas along the river and isolated ponds located on bars and riparian areas.  Most of the weed treatment occurs above and below City limits, but CWMA members will treat weeds within the City.  Students and CWMA partners treated an estimated 5 acres of weeds in riparian areas in and near the City and UGB.</t>
  </si>
  <si>
    <t>Story Map Description</t>
  </si>
  <si>
    <t>Link</t>
  </si>
  <si>
    <t>Weeds</t>
  </si>
  <si>
    <t>Water Primrose and Parrotfeather</t>
  </si>
  <si>
    <t>Summary and map of RAIN work on the Rogue River to treat target aquatic weeds.  Program has expanded to include mussels, snails, and other species.</t>
  </si>
  <si>
    <t>Garlic Mustard</t>
  </si>
  <si>
    <t>Summary of the CWMA Garlic Mustard Program including sites in and near Grants Pass.</t>
  </si>
  <si>
    <t>https://storymaps.arcgis.com/stories/8195d7393fe14fc6aa74d94f74f30d88</t>
  </si>
  <si>
    <t xml:space="preserve">https://storymaps.arcgis.com/stories/4d5ef77af504406e9d07ed00458f2a26 </t>
  </si>
  <si>
    <t xml:space="preserve">Year 1: July 2025-June 2026 - The RC worked with the Rogue Aquatics Invasives Network (RAIN), the Jackson/Josephine County CWMA, and others to control weeds along the Rogue River.  For Garlic Mustard, there are 3 sites that are surveyed and treated as need immediately upstream of the City, 4 sites within the City Limits, and 4 sites below the City.  Maps and information on Garlic Mustard and RAIN program can be viewed on the Storm Maps by visiting the links in the Invasive Weed Story Maps tab.  Additionally, any new sites identified within the City are catalogued using Survey 1-2-3.  The sites are also prioritized using the riparian matrix developed in previous years.  In addition, the City and RC continue to participate in regional programs with partners that focus on wider scale restoration activities including the Bear Creek Restoration Initiative (BCRI), and the Rogue Basin Restoration Working Group.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</si>
</sst>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14" x14ac:knownFonts="1">
    <font>
      <sz val="11"/>
      <color theme="1"/>
      <name val="Aptos Narrow"/>
      <family val="2"/>
      <scheme val="minor"/>
    </font>
    <font>
      <b/>
      <sz val="12"/>
      <color theme="1"/>
      <name val="Aptos Narrow"/>
      <family val="2"/>
      <scheme val="minor"/>
    </font>
    <font>
      <sz val="8"/>
      <name val="Aptos Narrow"/>
      <family val="2"/>
      <scheme val="minor"/>
    </font>
    <font>
      <sz val="12"/>
      <color theme="1"/>
      <name val="Aptos Narrow"/>
      <family val="2"/>
      <scheme val="minor"/>
    </font>
    <font>
      <i/>
      <sz val="12"/>
      <color theme="1"/>
      <name val="Aptos Narrow"/>
      <family val="2"/>
      <scheme val="minor"/>
    </font>
    <font>
      <b/>
      <i/>
      <sz val="12"/>
      <color theme="3" tint="0.249977111117893"/>
      <name val="Aptos Narrow"/>
      <family val="2"/>
      <scheme val="minor"/>
    </font>
    <font>
      <sz val="12"/>
      <name val="Aptos Narrow"/>
      <family val="2"/>
      <scheme val="minor"/>
    </font>
    <font>
      <b/>
      <sz val="14"/>
      <color rgb="FF000000"/>
      <name val="Times New Roman"/>
      <family val="1"/>
    </font>
    <font>
      <b/>
      <sz val="12"/>
      <color rgb="FF000000"/>
      <name val="Times New Roman"/>
      <family val="1"/>
    </font>
    <font>
      <b/>
      <i/>
      <sz val="12"/>
      <color rgb="FF000000"/>
      <name val="Times New Roman"/>
      <family val="1"/>
    </font>
    <font>
      <b/>
      <i/>
      <sz val="11"/>
      <color rgb="FF000000"/>
      <name val="Times New Roman"/>
      <family val="1"/>
    </font>
    <font>
      <sz val="11"/>
      <color rgb="FF000000"/>
      <name val="Calibri"/>
      <family val="2"/>
    </font>
    <font>
      <b/>
      <i/>
      <sz val="11"/>
      <color theme="1"/>
      <name val="Aptos Narrow"/>
      <family val="2"/>
      <scheme val="minor"/>
    </font>
    <font>
      <u/>
      <sz val="11"/>
      <color theme="10"/>
      <name val="Aptos Narrow"/>
      <family val="2"/>
      <scheme val="minor"/>
    </font>
  </fonts>
  <fills count="7">
    <fill>
      <patternFill patternType="none"/>
    </fill>
    <fill>
      <patternFill patternType="gray125"/>
    </fill>
    <fill>
      <patternFill patternType="solid">
        <fgColor rgb="FFDBE5F1"/>
        <bgColor indexed="64"/>
      </patternFill>
    </fill>
    <fill>
      <patternFill patternType="solid">
        <fgColor rgb="FF9BBB59"/>
        <bgColor rgb="FF000000"/>
      </patternFill>
    </fill>
    <fill>
      <patternFill patternType="solid">
        <fgColor rgb="FFD8E4BC"/>
        <bgColor rgb="FF000000"/>
      </patternFill>
    </fill>
    <fill>
      <patternFill patternType="solid">
        <fgColor rgb="FFFFFF00"/>
        <bgColor indexed="64"/>
      </patternFill>
    </fill>
    <fill>
      <patternFill patternType="solid">
        <fgColor theme="0" tint="-0.14999847407452621"/>
        <bgColor indexed="64"/>
      </patternFill>
    </fill>
  </fills>
  <borders count="27">
    <border>
      <left/>
      <right/>
      <top/>
      <bottom/>
      <diagonal/>
    </border>
    <border>
      <left style="medium">
        <color rgb="FF000000"/>
      </left>
      <right style="medium">
        <color rgb="FF000000"/>
      </right>
      <top/>
      <bottom/>
      <diagonal/>
    </border>
    <border>
      <left/>
      <right style="medium">
        <color rgb="FF000000"/>
      </right>
      <top/>
      <bottom style="thick">
        <color rgb="FF000000"/>
      </bottom>
      <diagonal/>
    </border>
    <border>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thick">
        <color rgb="FF000000"/>
      </top>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indexed="64"/>
      </left>
      <right style="medium">
        <color rgb="FF000000"/>
      </right>
      <top style="medium">
        <color indexed="64"/>
      </top>
      <bottom/>
      <diagonal/>
    </border>
    <border>
      <left/>
      <right style="medium">
        <color rgb="FF000000"/>
      </right>
      <top style="medium">
        <color indexed="64"/>
      </top>
      <bottom/>
      <diagonal/>
    </border>
    <border>
      <left/>
      <right style="medium">
        <color indexed="64"/>
      </right>
      <top style="medium">
        <color indexed="64"/>
      </top>
      <bottom/>
      <diagonal/>
    </border>
    <border>
      <left style="medium">
        <color indexed="64"/>
      </left>
      <right style="medium">
        <color rgb="FF000000"/>
      </right>
      <top/>
      <bottom style="thick">
        <color rgb="FF000000"/>
      </bottom>
      <diagonal/>
    </border>
    <border>
      <left/>
      <right style="medium">
        <color indexed="64"/>
      </right>
      <top/>
      <bottom style="thick">
        <color rgb="FF000000"/>
      </bottom>
      <diagonal/>
    </border>
    <border>
      <left/>
      <right style="medium">
        <color indexed="64"/>
      </right>
      <top/>
      <bottom/>
      <diagonal/>
    </border>
    <border>
      <left/>
      <right style="medium">
        <color indexed="64"/>
      </right>
      <top/>
      <bottom style="medium">
        <color rgb="FF000000"/>
      </bottom>
      <diagonal/>
    </border>
    <border>
      <left style="medium">
        <color rgb="FF000000"/>
      </left>
      <right/>
      <top style="medium">
        <color indexed="64"/>
      </top>
      <bottom/>
      <diagonal/>
    </border>
    <border>
      <left style="medium">
        <color rgb="FF000000"/>
      </left>
      <right/>
      <top/>
      <bottom style="thick">
        <color rgb="FF000000"/>
      </bottom>
      <diagonal/>
    </border>
    <border>
      <left/>
      <right style="medium">
        <color rgb="FF000000"/>
      </right>
      <top style="thick">
        <color rgb="FF00000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s>
  <cellStyleXfs count="2">
    <xf numFmtId="0" fontId="0" fillId="0" borderId="0"/>
    <xf numFmtId="0" fontId="13" fillId="0" borderId="0" applyNumberFormat="0" applyFill="0" applyBorder="0" applyAlignment="0" applyProtection="0"/>
  </cellStyleXfs>
  <cellXfs count="56">
    <xf numFmtId="0" fontId="0" fillId="0" borderId="0" xfId="0"/>
    <xf numFmtId="0" fontId="1" fillId="2" borderId="11" xfId="0" applyFont="1" applyFill="1" applyBorder="1" applyAlignment="1">
      <alignment horizontal="left" vertical="top" wrapText="1"/>
    </xf>
    <xf numFmtId="0" fontId="1" fillId="2" borderId="12" xfId="0" applyFont="1" applyFill="1" applyBorder="1" applyAlignment="1">
      <alignment horizontal="left" vertical="top" wrapText="1"/>
    </xf>
    <xf numFmtId="0" fontId="1" fillId="2" borderId="13" xfId="0" applyFont="1" applyFill="1" applyBorder="1" applyAlignment="1">
      <alignment horizontal="left" vertical="top" wrapText="1"/>
    </xf>
    <xf numFmtId="0" fontId="3" fillId="0" borderId="0" xfId="0" applyFont="1"/>
    <xf numFmtId="0" fontId="3" fillId="0" borderId="3" xfId="0" applyFont="1" applyBorder="1" applyAlignment="1">
      <alignment horizontal="left" vertical="center" wrapText="1"/>
    </xf>
    <xf numFmtId="0" fontId="3" fillId="0" borderId="5" xfId="0" applyFont="1" applyBorder="1" applyAlignment="1">
      <alignment horizontal="left" vertical="center" wrapText="1"/>
    </xf>
    <xf numFmtId="0" fontId="4" fillId="2" borderId="14" xfId="0" applyFont="1" applyFill="1" applyBorder="1" applyAlignment="1">
      <alignment horizontal="left" vertical="top" wrapText="1"/>
    </xf>
    <xf numFmtId="0" fontId="4" fillId="2" borderId="2" xfId="0" applyFont="1" applyFill="1" applyBorder="1" applyAlignment="1">
      <alignment horizontal="left" vertical="top" wrapText="1"/>
    </xf>
    <xf numFmtId="0" fontId="4" fillId="2" borderId="15" xfId="0" applyFont="1" applyFill="1" applyBorder="1" applyAlignment="1">
      <alignment horizontal="left" vertical="top" wrapText="1"/>
    </xf>
    <xf numFmtId="0" fontId="3" fillId="0" borderId="16" xfId="0" applyFont="1" applyBorder="1" applyAlignment="1">
      <alignment horizontal="left" vertical="top" wrapText="1"/>
    </xf>
    <xf numFmtId="0" fontId="3" fillId="0" borderId="17" xfId="0" applyFont="1" applyBorder="1" applyAlignment="1">
      <alignment horizontal="left" vertical="top" wrapText="1"/>
    </xf>
    <xf numFmtId="0" fontId="3" fillId="0" borderId="7" xfId="0" applyFont="1" applyBorder="1" applyAlignment="1">
      <alignment horizontal="left" vertical="top" wrapText="1"/>
    </xf>
    <xf numFmtId="0" fontId="3" fillId="0" borderId="1" xfId="0" applyFont="1" applyBorder="1" applyAlignment="1">
      <alignment horizontal="left" vertical="top" wrapText="1"/>
    </xf>
    <xf numFmtId="0" fontId="3" fillId="0" borderId="4" xfId="0" applyFont="1" applyBorder="1" applyAlignment="1">
      <alignment horizontal="left" vertical="top" wrapText="1"/>
    </xf>
    <xf numFmtId="0" fontId="3" fillId="0" borderId="6" xfId="0" applyFont="1" applyBorder="1" applyAlignment="1">
      <alignment horizontal="left" vertical="top" wrapText="1"/>
    </xf>
    <xf numFmtId="0" fontId="1" fillId="2" borderId="18" xfId="0" applyFont="1" applyFill="1" applyBorder="1" applyAlignment="1">
      <alignment horizontal="left" vertical="top" wrapText="1"/>
    </xf>
    <xf numFmtId="0" fontId="1" fillId="2" borderId="19" xfId="0" applyFont="1" applyFill="1" applyBorder="1" applyAlignment="1">
      <alignment horizontal="left" vertical="top" wrapText="1"/>
    </xf>
    <xf numFmtId="0" fontId="1" fillId="0" borderId="8" xfId="0" applyFont="1" applyBorder="1" applyAlignment="1">
      <alignment horizontal="left" vertical="top" wrapText="1"/>
    </xf>
    <xf numFmtId="0" fontId="1" fillId="0" borderId="9" xfId="0" applyFont="1" applyBorder="1" applyAlignment="1">
      <alignment horizontal="left" vertical="top" wrapText="1"/>
    </xf>
    <xf numFmtId="0" fontId="1" fillId="0" borderId="10" xfId="0" applyFont="1" applyBorder="1" applyAlignment="1">
      <alignment horizontal="left" vertical="top" wrapText="1"/>
    </xf>
    <xf numFmtId="0" fontId="1" fillId="0" borderId="20" xfId="0" applyFont="1" applyBorder="1" applyAlignment="1">
      <alignment horizontal="left" vertical="center" wrapText="1"/>
    </xf>
    <xf numFmtId="0" fontId="1" fillId="0" borderId="3" xfId="0" applyFont="1" applyBorder="1" applyAlignment="1">
      <alignment horizontal="left" vertical="center" wrapText="1"/>
    </xf>
    <xf numFmtId="0" fontId="1" fillId="0" borderId="2" xfId="0" applyFont="1" applyBorder="1" applyAlignment="1">
      <alignment horizontal="left" vertical="center" wrapText="1"/>
    </xf>
    <xf numFmtId="0" fontId="3" fillId="0" borderId="6" xfId="0" applyFont="1" applyBorder="1" applyAlignment="1">
      <alignment horizontal="left" vertical="center" wrapText="1"/>
    </xf>
    <xf numFmtId="0" fontId="3" fillId="0" borderId="1" xfId="0" applyFont="1" applyBorder="1" applyAlignment="1">
      <alignment horizontal="left" vertical="center" wrapText="1"/>
    </xf>
    <xf numFmtId="0" fontId="3" fillId="0" borderId="4" xfId="0" applyFont="1" applyBorder="1" applyAlignment="1">
      <alignment horizontal="left" vertical="center" wrapText="1"/>
    </xf>
    <xf numFmtId="0" fontId="6" fillId="0" borderId="7" xfId="0" applyFont="1" applyBorder="1" applyAlignment="1">
      <alignment horizontal="left" vertical="top" wrapText="1"/>
    </xf>
    <xf numFmtId="0" fontId="3" fillId="0" borderId="7" xfId="0" applyFont="1" applyBorder="1" applyAlignment="1">
      <alignment horizontal="left" vertical="center" wrapText="1"/>
    </xf>
    <xf numFmtId="0" fontId="6" fillId="0" borderId="1" xfId="0" applyFont="1" applyBorder="1" applyAlignment="1">
      <alignment horizontal="left" vertical="top" wrapText="1"/>
    </xf>
    <xf numFmtId="0" fontId="6" fillId="0" borderId="4" xfId="0" applyFont="1" applyBorder="1" applyAlignment="1">
      <alignment horizontal="left" vertical="top" wrapText="1"/>
    </xf>
    <xf numFmtId="0" fontId="9" fillId="4" borderId="23" xfId="0" applyFont="1" applyFill="1" applyBorder="1" applyAlignment="1">
      <alignment horizontal="right" vertical="center" wrapText="1"/>
    </xf>
    <xf numFmtId="0" fontId="9" fillId="4" borderId="24" xfId="0" applyFont="1" applyFill="1" applyBorder="1" applyAlignment="1">
      <alignment horizontal="left" vertical="center" wrapText="1"/>
    </xf>
    <xf numFmtId="0" fontId="10" fillId="4" borderId="24" xfId="0" applyFont="1" applyFill="1" applyBorder="1" applyAlignment="1">
      <alignment vertical="center" wrapText="1"/>
    </xf>
    <xf numFmtId="0" fontId="9" fillId="4" borderId="24" xfId="0" applyFont="1" applyFill="1" applyBorder="1" applyAlignment="1">
      <alignment horizontal="center" vertical="center" wrapText="1"/>
    </xf>
    <xf numFmtId="8" fontId="0" fillId="0" borderId="0" xfId="0" applyNumberFormat="1"/>
    <xf numFmtId="8" fontId="11" fillId="0" borderId="25" xfId="0" applyNumberFormat="1" applyFont="1" applyBorder="1" applyAlignment="1">
      <alignment horizontal="center" vertical="center"/>
    </xf>
    <xf numFmtId="0" fontId="0" fillId="0" borderId="25" xfId="0" applyBorder="1" applyAlignment="1">
      <alignment horizontal="center" vertical="center"/>
    </xf>
    <xf numFmtId="0" fontId="11" fillId="0" borderId="25" xfId="0" applyFont="1" applyBorder="1" applyAlignment="1">
      <alignment horizontal="center" vertical="center"/>
    </xf>
    <xf numFmtId="0" fontId="11" fillId="0" borderId="0" xfId="0" applyFont="1"/>
    <xf numFmtId="0" fontId="0" fillId="0" borderId="25" xfId="0" applyBorder="1" applyAlignment="1">
      <alignment wrapText="1"/>
    </xf>
    <xf numFmtId="8" fontId="11" fillId="0" borderId="0" xfId="0" applyNumberFormat="1" applyFont="1"/>
    <xf numFmtId="0" fontId="7" fillId="3" borderId="21" xfId="0" applyFont="1" applyFill="1" applyBorder="1" applyAlignment="1">
      <alignment horizontal="center"/>
    </xf>
    <xf numFmtId="0" fontId="7" fillId="3" borderId="22" xfId="0" applyFont="1" applyFill="1" applyBorder="1" applyAlignment="1">
      <alignment horizontal="center"/>
    </xf>
    <xf numFmtId="0" fontId="7" fillId="3" borderId="26" xfId="0" applyFont="1" applyFill="1" applyBorder="1" applyAlignment="1">
      <alignment horizontal="center"/>
    </xf>
    <xf numFmtId="0" fontId="8" fillId="4" borderId="21" xfId="0" applyFont="1" applyFill="1" applyBorder="1" applyAlignment="1">
      <alignment horizontal="center" vertical="center"/>
    </xf>
    <xf numFmtId="0" fontId="8" fillId="4" borderId="22" xfId="0" applyFont="1" applyFill="1" applyBorder="1" applyAlignment="1">
      <alignment horizontal="center" vertical="center"/>
    </xf>
    <xf numFmtId="0" fontId="11" fillId="0" borderId="25" xfId="0" applyFont="1" applyBorder="1" applyAlignment="1">
      <alignment horizontal="left" vertical="center" wrapText="1"/>
    </xf>
    <xf numFmtId="0" fontId="11" fillId="0" borderId="25" xfId="0" applyFont="1" applyBorder="1" applyAlignment="1">
      <alignment horizontal="left" vertical="center"/>
    </xf>
    <xf numFmtId="14" fontId="11" fillId="0" borderId="25" xfId="0" applyNumberFormat="1" applyFont="1" applyBorder="1" applyAlignment="1">
      <alignment horizontal="center" vertical="top"/>
    </xf>
    <xf numFmtId="0" fontId="11" fillId="0" borderId="25" xfId="0" applyFont="1" applyBorder="1" applyAlignment="1">
      <alignment horizontal="center" vertical="top" wrapText="1"/>
    </xf>
    <xf numFmtId="0" fontId="11" fillId="0" borderId="25" xfId="0" applyFont="1" applyBorder="1" applyAlignment="1">
      <alignment horizontal="center" vertical="top"/>
    </xf>
    <xf numFmtId="0" fontId="11" fillId="0" borderId="0" xfId="0" applyFont="1" applyFill="1" applyBorder="1" applyAlignment="1">
      <alignment horizontal="center" vertical="center"/>
    </xf>
    <xf numFmtId="0" fontId="3" fillId="5" borderId="16" xfId="0" applyFont="1" applyFill="1" applyBorder="1" applyAlignment="1">
      <alignment horizontal="left" vertical="top" wrapText="1"/>
    </xf>
    <xf numFmtId="0" fontId="12" fillId="6" borderId="25" xfId="0" applyFont="1" applyFill="1" applyBorder="1"/>
    <xf numFmtId="0" fontId="13" fillId="0" borderId="25" xfId="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400050</xdr:colOff>
      <xdr:row>2</xdr:row>
      <xdr:rowOff>85725</xdr:rowOff>
    </xdr:from>
    <xdr:to>
      <xdr:col>14</xdr:col>
      <xdr:colOff>238953</xdr:colOff>
      <xdr:row>42</xdr:row>
      <xdr:rowOff>172526</xdr:rowOff>
    </xdr:to>
    <xdr:pic>
      <xdr:nvPicPr>
        <xdr:cNvPr id="2" name="Picture 1">
          <a:extLst>
            <a:ext uri="{FF2B5EF4-FFF2-40B4-BE49-F238E27FC236}">
              <a16:creationId xmlns:a16="http://schemas.microsoft.com/office/drawing/2014/main" id="{01B23CB9-1F31-6D39-57A9-3B2081172896}"/>
            </a:ext>
          </a:extLst>
        </xdr:cNvPr>
        <xdr:cNvPicPr>
          <a:picLocks noChangeAspect="1"/>
        </xdr:cNvPicPr>
      </xdr:nvPicPr>
      <xdr:blipFill>
        <a:blip xmlns:r="http://schemas.openxmlformats.org/officeDocument/2006/relationships" r:embed="rId1"/>
        <a:stretch>
          <a:fillRect/>
        </a:stretch>
      </xdr:blipFill>
      <xdr:spPr>
        <a:xfrm>
          <a:off x="2838450" y="466725"/>
          <a:ext cx="5934903" cy="770680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hyperlink" Target="https://storymaps.arcgis.com/stories/4d5ef77af504406e9d07ed00458f2a26" TargetMode="External"/><Relationship Id="rId1" Type="http://schemas.openxmlformats.org/officeDocument/2006/relationships/hyperlink" Target="https://storymaps.arcgis.com/stories/8195d7393fe14fc6aa74d94f74f30d88"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4C3E1-CB3E-41BB-A355-3EDD76294159}">
  <dimension ref="A1:H39"/>
  <sheetViews>
    <sheetView tabSelected="1" topLeftCell="E4" zoomScale="110" zoomScaleNormal="110" workbookViewId="0">
      <selection activeCell="H9" sqref="H9"/>
    </sheetView>
  </sheetViews>
  <sheetFormatPr defaultColWidth="30.5703125" defaultRowHeight="15.75" x14ac:dyDescent="0.25"/>
  <cols>
    <col min="1" max="1" width="30.5703125" style="4"/>
    <col min="2" max="2" width="57.42578125" style="4" customWidth="1"/>
    <col min="3" max="3" width="89.140625" style="4" customWidth="1"/>
    <col min="4" max="4" width="30.5703125" style="4"/>
    <col min="5" max="5" width="71.7109375" style="4" customWidth="1"/>
    <col min="6" max="6" width="50.85546875" style="4" customWidth="1"/>
    <col min="7" max="7" width="58.7109375" style="4" customWidth="1"/>
    <col min="8" max="8" width="101.140625" style="4" customWidth="1"/>
    <col min="9" max="16384" width="30.5703125" style="4"/>
  </cols>
  <sheetData>
    <row r="1" spans="1:8" ht="16.5" thickBot="1" x14ac:dyDescent="0.3">
      <c r="A1" s="18" t="s">
        <v>19</v>
      </c>
      <c r="B1" s="19"/>
      <c r="C1" s="19"/>
      <c r="D1" s="19"/>
      <c r="E1" s="19"/>
      <c r="F1" s="19"/>
      <c r="G1" s="19"/>
      <c r="H1" s="20"/>
    </row>
    <row r="2" spans="1:8" x14ac:dyDescent="0.25">
      <c r="A2" s="1" t="s">
        <v>0</v>
      </c>
      <c r="B2" s="2" t="s">
        <v>2</v>
      </c>
      <c r="C2" s="2" t="s">
        <v>4</v>
      </c>
      <c r="D2" s="2" t="s">
        <v>6</v>
      </c>
      <c r="E2" s="2" t="s">
        <v>7</v>
      </c>
      <c r="F2" s="2" t="s">
        <v>9</v>
      </c>
      <c r="G2" s="16" t="s">
        <v>20</v>
      </c>
      <c r="H2" s="3" t="s">
        <v>11</v>
      </c>
    </row>
    <row r="3" spans="1:8" ht="32.25" thickBot="1" x14ac:dyDescent="0.3">
      <c r="A3" s="7" t="s">
        <v>1</v>
      </c>
      <c r="B3" s="8" t="s">
        <v>3</v>
      </c>
      <c r="C3" s="8" t="s">
        <v>5</v>
      </c>
      <c r="D3" s="8" t="s">
        <v>28</v>
      </c>
      <c r="E3" s="8" t="s">
        <v>8</v>
      </c>
      <c r="F3" s="8" t="s">
        <v>10</v>
      </c>
      <c r="G3" s="17"/>
      <c r="H3" s="9" t="s">
        <v>12</v>
      </c>
    </row>
    <row r="4" spans="1:8" ht="146.25" customHeight="1" thickTop="1" x14ac:dyDescent="0.25">
      <c r="A4" s="21" t="s">
        <v>21</v>
      </c>
      <c r="B4" s="24" t="s">
        <v>25</v>
      </c>
      <c r="C4" s="15" t="s">
        <v>41</v>
      </c>
      <c r="D4" s="15" t="s">
        <v>35</v>
      </c>
      <c r="E4" s="15" t="s">
        <v>42</v>
      </c>
      <c r="F4" s="15" t="s">
        <v>22</v>
      </c>
      <c r="G4" s="15" t="s">
        <v>43</v>
      </c>
      <c r="H4" s="10" t="s">
        <v>96</v>
      </c>
    </row>
    <row r="5" spans="1:8" x14ac:dyDescent="0.25">
      <c r="A5" s="22"/>
      <c r="B5" s="25"/>
      <c r="C5" s="13"/>
      <c r="D5" s="13"/>
      <c r="E5" s="13"/>
      <c r="F5" s="13"/>
      <c r="G5" s="13"/>
      <c r="H5" s="10" t="s">
        <v>15</v>
      </c>
    </row>
    <row r="6" spans="1:8" x14ac:dyDescent="0.25">
      <c r="A6" s="22"/>
      <c r="B6" s="25"/>
      <c r="C6" s="13"/>
      <c r="D6" s="13"/>
      <c r="E6" s="13"/>
      <c r="F6" s="13"/>
      <c r="G6" s="13"/>
      <c r="H6" s="10" t="s">
        <v>16</v>
      </c>
    </row>
    <row r="7" spans="1:8" x14ac:dyDescent="0.25">
      <c r="A7" s="22"/>
      <c r="B7" s="25"/>
      <c r="C7" s="13"/>
      <c r="D7" s="13"/>
      <c r="E7" s="13"/>
      <c r="F7" s="13"/>
      <c r="G7" s="13"/>
      <c r="H7" s="10" t="s">
        <v>17</v>
      </c>
    </row>
    <row r="8" spans="1:8" ht="36.75" customHeight="1" thickBot="1" x14ac:dyDescent="0.3">
      <c r="A8" s="22"/>
      <c r="B8" s="25"/>
      <c r="C8" s="14"/>
      <c r="D8" s="14"/>
      <c r="E8" s="14"/>
      <c r="F8" s="14"/>
      <c r="G8" s="14"/>
      <c r="H8" s="11" t="s">
        <v>18</v>
      </c>
    </row>
    <row r="9" spans="1:8" ht="201.75" customHeight="1" thickTop="1" x14ac:dyDescent="0.25">
      <c r="A9" s="22"/>
      <c r="B9" s="25"/>
      <c r="C9" s="12" t="s">
        <v>44</v>
      </c>
      <c r="D9" s="15" t="s">
        <v>35</v>
      </c>
      <c r="E9" s="12" t="s">
        <v>45</v>
      </c>
      <c r="F9" s="12" t="s">
        <v>13</v>
      </c>
      <c r="G9" s="15" t="s">
        <v>54</v>
      </c>
      <c r="H9" s="10" t="s">
        <v>86</v>
      </c>
    </row>
    <row r="10" spans="1:8" x14ac:dyDescent="0.25">
      <c r="A10" s="22"/>
      <c r="B10" s="25"/>
      <c r="C10" s="13"/>
      <c r="D10" s="13"/>
      <c r="E10" s="13"/>
      <c r="F10" s="13"/>
      <c r="G10" s="13"/>
      <c r="H10" s="10" t="s">
        <v>15</v>
      </c>
    </row>
    <row r="11" spans="1:8" x14ac:dyDescent="0.25">
      <c r="A11" s="22"/>
      <c r="B11" s="25"/>
      <c r="C11" s="13"/>
      <c r="D11" s="13"/>
      <c r="E11" s="13"/>
      <c r="F11" s="13"/>
      <c r="G11" s="13"/>
      <c r="H11" s="10" t="s">
        <v>16</v>
      </c>
    </row>
    <row r="12" spans="1:8" x14ac:dyDescent="0.25">
      <c r="A12" s="22"/>
      <c r="B12" s="25"/>
      <c r="C12" s="13"/>
      <c r="D12" s="13"/>
      <c r="E12" s="13"/>
      <c r="F12" s="13"/>
      <c r="G12" s="13"/>
      <c r="H12" s="10" t="s">
        <v>17</v>
      </c>
    </row>
    <row r="13" spans="1:8" ht="16.5" thickBot="1" x14ac:dyDescent="0.3">
      <c r="A13" s="22"/>
      <c r="B13" s="25"/>
      <c r="C13" s="14"/>
      <c r="D13" s="14"/>
      <c r="E13" s="14"/>
      <c r="F13" s="14"/>
      <c r="G13" s="14"/>
      <c r="H13" s="11" t="s">
        <v>18</v>
      </c>
    </row>
    <row r="14" spans="1:8" ht="46.5" customHeight="1" thickTop="1" x14ac:dyDescent="0.25">
      <c r="A14" s="22"/>
      <c r="B14" s="25"/>
      <c r="C14" s="12" t="s">
        <v>46</v>
      </c>
      <c r="D14" s="15" t="s">
        <v>35</v>
      </c>
      <c r="E14" s="12" t="s">
        <v>47</v>
      </c>
      <c r="F14" s="12" t="s">
        <v>13</v>
      </c>
      <c r="G14" s="12" t="s">
        <v>55</v>
      </c>
      <c r="H14" s="10" t="s">
        <v>81</v>
      </c>
    </row>
    <row r="15" spans="1:8" x14ac:dyDescent="0.25">
      <c r="A15" s="22"/>
      <c r="B15" s="25"/>
      <c r="C15" s="13"/>
      <c r="D15" s="13"/>
      <c r="E15" s="13"/>
      <c r="F15" s="13"/>
      <c r="G15" s="13"/>
      <c r="H15" s="10" t="s">
        <v>15</v>
      </c>
    </row>
    <row r="16" spans="1:8" x14ac:dyDescent="0.25">
      <c r="A16" s="22"/>
      <c r="B16" s="25"/>
      <c r="C16" s="13"/>
      <c r="D16" s="13"/>
      <c r="E16" s="13"/>
      <c r="F16" s="13"/>
      <c r="G16" s="13"/>
      <c r="H16" s="10" t="s">
        <v>16</v>
      </c>
    </row>
    <row r="17" spans="1:8" ht="21" customHeight="1" x14ac:dyDescent="0.25">
      <c r="A17" s="22"/>
      <c r="B17" s="25"/>
      <c r="C17" s="13"/>
      <c r="D17" s="13"/>
      <c r="E17" s="13"/>
      <c r="F17" s="13"/>
      <c r="G17" s="13"/>
      <c r="H17" s="10" t="s">
        <v>17</v>
      </c>
    </row>
    <row r="18" spans="1:8" ht="21.75" customHeight="1" thickBot="1" x14ac:dyDescent="0.3">
      <c r="A18" s="22"/>
      <c r="B18" s="26"/>
      <c r="C18" s="14"/>
      <c r="D18" s="14"/>
      <c r="E18" s="14"/>
      <c r="F18" s="14"/>
      <c r="G18" s="14"/>
      <c r="H18" s="11" t="s">
        <v>18</v>
      </c>
    </row>
    <row r="19" spans="1:8" ht="54.75" customHeight="1" thickTop="1" x14ac:dyDescent="0.25">
      <c r="A19" s="22"/>
      <c r="B19" s="15" t="s">
        <v>34</v>
      </c>
      <c r="C19" s="15" t="s">
        <v>36</v>
      </c>
      <c r="D19" s="12" t="s">
        <v>37</v>
      </c>
      <c r="E19" s="12" t="s">
        <v>39</v>
      </c>
      <c r="F19" s="12" t="s">
        <v>13</v>
      </c>
      <c r="G19" s="12" t="s">
        <v>29</v>
      </c>
      <c r="H19" s="53" t="s">
        <v>82</v>
      </c>
    </row>
    <row r="20" spans="1:8" x14ac:dyDescent="0.25">
      <c r="A20" s="22"/>
      <c r="B20" s="13"/>
      <c r="C20" s="13"/>
      <c r="D20" s="13"/>
      <c r="E20" s="13"/>
      <c r="F20" s="13"/>
      <c r="G20" s="13"/>
      <c r="H20" s="10" t="s">
        <v>15</v>
      </c>
    </row>
    <row r="21" spans="1:8" x14ac:dyDescent="0.25">
      <c r="A21" s="22"/>
      <c r="B21" s="13"/>
      <c r="C21" s="13"/>
      <c r="D21" s="13"/>
      <c r="E21" s="13"/>
      <c r="F21" s="13"/>
      <c r="G21" s="13"/>
      <c r="H21" s="10" t="s">
        <v>16</v>
      </c>
    </row>
    <row r="22" spans="1:8" x14ac:dyDescent="0.25">
      <c r="A22" s="22"/>
      <c r="B22" s="13"/>
      <c r="C22" s="13"/>
      <c r="D22" s="13"/>
      <c r="E22" s="13"/>
      <c r="F22" s="13"/>
      <c r="G22" s="13"/>
      <c r="H22" s="10" t="s">
        <v>17</v>
      </c>
    </row>
    <row r="23" spans="1:8" ht="33.75" customHeight="1" thickBot="1" x14ac:dyDescent="0.3">
      <c r="A23" s="22"/>
      <c r="B23" s="14"/>
      <c r="C23" s="14"/>
      <c r="D23" s="13"/>
      <c r="E23" s="13"/>
      <c r="F23" s="14"/>
      <c r="G23" s="14"/>
      <c r="H23" s="11" t="s">
        <v>18</v>
      </c>
    </row>
    <row r="24" spans="1:8" ht="207.75" customHeight="1" x14ac:dyDescent="0.25">
      <c r="A24" s="22"/>
      <c r="B24" s="12" t="s">
        <v>40</v>
      </c>
      <c r="C24" s="12" t="s">
        <v>48</v>
      </c>
      <c r="D24" s="12" t="s">
        <v>27</v>
      </c>
      <c r="E24" s="27" t="s">
        <v>49</v>
      </c>
      <c r="F24" s="12" t="s">
        <v>23</v>
      </c>
      <c r="G24" s="27" t="s">
        <v>29</v>
      </c>
      <c r="H24" s="10" t="s">
        <v>83</v>
      </c>
    </row>
    <row r="25" spans="1:8" x14ac:dyDescent="0.25">
      <c r="A25" s="22"/>
      <c r="B25" s="13"/>
      <c r="C25" s="13"/>
      <c r="D25" s="13"/>
      <c r="E25" s="13"/>
      <c r="F25" s="13"/>
      <c r="G25" s="29"/>
      <c r="H25" s="10" t="s">
        <v>15</v>
      </c>
    </row>
    <row r="26" spans="1:8" x14ac:dyDescent="0.25">
      <c r="A26" s="22"/>
      <c r="B26" s="13"/>
      <c r="C26" s="13"/>
      <c r="D26" s="13"/>
      <c r="E26" s="13"/>
      <c r="F26" s="13"/>
      <c r="G26" s="29"/>
      <c r="H26" s="10" t="s">
        <v>16</v>
      </c>
    </row>
    <row r="27" spans="1:8" x14ac:dyDescent="0.25">
      <c r="A27" s="22"/>
      <c r="B27" s="13"/>
      <c r="C27" s="13"/>
      <c r="D27" s="13"/>
      <c r="E27" s="13"/>
      <c r="F27" s="13"/>
      <c r="G27" s="29"/>
      <c r="H27" s="10" t="s">
        <v>17</v>
      </c>
    </row>
    <row r="28" spans="1:8" ht="16.5" thickBot="1" x14ac:dyDescent="0.3">
      <c r="A28" s="22"/>
      <c r="B28" s="14"/>
      <c r="C28" s="14"/>
      <c r="D28" s="14"/>
      <c r="E28" s="14"/>
      <c r="F28" s="14"/>
      <c r="G28" s="30"/>
      <c r="H28" s="11" t="s">
        <v>18</v>
      </c>
    </row>
    <row r="29" spans="1:8" ht="141.75" x14ac:dyDescent="0.25">
      <c r="A29" s="22"/>
      <c r="B29" s="12" t="s">
        <v>24</v>
      </c>
      <c r="C29" s="12" t="s">
        <v>51</v>
      </c>
      <c r="D29" s="12" t="s">
        <v>38</v>
      </c>
      <c r="E29" s="12" t="s">
        <v>50</v>
      </c>
      <c r="F29" s="12" t="s">
        <v>13</v>
      </c>
      <c r="G29" s="12" t="s">
        <v>56</v>
      </c>
      <c r="H29" s="10" t="s">
        <v>85</v>
      </c>
    </row>
    <row r="30" spans="1:8" x14ac:dyDescent="0.25">
      <c r="A30" s="22"/>
      <c r="B30" s="13"/>
      <c r="C30" s="13"/>
      <c r="D30" s="13"/>
      <c r="E30" s="13"/>
      <c r="F30" s="13"/>
      <c r="G30" s="13"/>
      <c r="H30" s="10" t="s">
        <v>15</v>
      </c>
    </row>
    <row r="31" spans="1:8" x14ac:dyDescent="0.25">
      <c r="A31" s="22"/>
      <c r="B31" s="13"/>
      <c r="C31" s="13"/>
      <c r="D31" s="13"/>
      <c r="E31" s="13"/>
      <c r="F31" s="13"/>
      <c r="G31" s="13"/>
      <c r="H31" s="10" t="s">
        <v>16</v>
      </c>
    </row>
    <row r="32" spans="1:8" x14ac:dyDescent="0.25">
      <c r="A32" s="22"/>
      <c r="B32" s="13"/>
      <c r="C32" s="13"/>
      <c r="D32" s="13"/>
      <c r="E32" s="13"/>
      <c r="F32" s="13"/>
      <c r="G32" s="13"/>
      <c r="H32" s="10" t="s">
        <v>17</v>
      </c>
    </row>
    <row r="33" spans="1:8" ht="58.5" customHeight="1" thickBot="1" x14ac:dyDescent="0.3">
      <c r="A33" s="22"/>
      <c r="B33" s="13"/>
      <c r="C33" s="13"/>
      <c r="D33" s="13"/>
      <c r="E33" s="13"/>
      <c r="F33" s="13"/>
      <c r="G33" s="14"/>
      <c r="H33" s="11" t="s">
        <v>18</v>
      </c>
    </row>
    <row r="34" spans="1:8" ht="71.25" customHeight="1" x14ac:dyDescent="0.25">
      <c r="A34" s="22"/>
      <c r="B34" s="28" t="s">
        <v>52</v>
      </c>
      <c r="C34" s="12" t="s">
        <v>26</v>
      </c>
      <c r="D34" s="12" t="s">
        <v>38</v>
      </c>
      <c r="E34" s="28" t="s">
        <v>53</v>
      </c>
      <c r="F34" s="28" t="s">
        <v>14</v>
      </c>
      <c r="G34" s="28" t="s">
        <v>57</v>
      </c>
      <c r="H34" s="5" t="s">
        <v>84</v>
      </c>
    </row>
    <row r="35" spans="1:8" x14ac:dyDescent="0.25">
      <c r="A35" s="22"/>
      <c r="B35" s="25"/>
      <c r="C35" s="13"/>
      <c r="D35" s="13"/>
      <c r="E35" s="25"/>
      <c r="F35" s="25"/>
      <c r="G35" s="25"/>
      <c r="H35" s="5" t="s">
        <v>30</v>
      </c>
    </row>
    <row r="36" spans="1:8" x14ac:dyDescent="0.25">
      <c r="A36" s="22"/>
      <c r="B36" s="25"/>
      <c r="C36" s="13"/>
      <c r="D36" s="13"/>
      <c r="E36" s="25"/>
      <c r="F36" s="25"/>
      <c r="G36" s="25"/>
      <c r="H36" s="5" t="s">
        <v>31</v>
      </c>
    </row>
    <row r="37" spans="1:8" x14ac:dyDescent="0.25">
      <c r="A37" s="22"/>
      <c r="B37" s="25"/>
      <c r="C37" s="13"/>
      <c r="D37" s="13"/>
      <c r="E37" s="25"/>
      <c r="F37" s="25"/>
      <c r="G37" s="25"/>
      <c r="H37" s="5" t="s">
        <v>32</v>
      </c>
    </row>
    <row r="38" spans="1:8" ht="16.5" thickBot="1" x14ac:dyDescent="0.3">
      <c r="A38" s="23"/>
      <c r="B38" s="26"/>
      <c r="C38" s="14"/>
      <c r="D38" s="14"/>
      <c r="E38" s="26"/>
      <c r="F38" s="26"/>
      <c r="G38" s="26"/>
      <c r="H38" s="6" t="s">
        <v>33</v>
      </c>
    </row>
    <row r="39" spans="1:8" ht="16.5" thickTop="1" x14ac:dyDescent="0.25"/>
  </sheetData>
  <mergeCells count="43">
    <mergeCell ref="G34:G38"/>
    <mergeCell ref="G24:G28"/>
    <mergeCell ref="G29:G33"/>
    <mergeCell ref="B34:B38"/>
    <mergeCell ref="C34:C38"/>
    <mergeCell ref="D34:D38"/>
    <mergeCell ref="E34:E38"/>
    <mergeCell ref="F34:F38"/>
    <mergeCell ref="B29:B33"/>
    <mergeCell ref="C29:C33"/>
    <mergeCell ref="D29:D33"/>
    <mergeCell ref="E29:E33"/>
    <mergeCell ref="F29:F33"/>
    <mergeCell ref="A4:A38"/>
    <mergeCell ref="B4:B18"/>
    <mergeCell ref="E24:E28"/>
    <mergeCell ref="F24:F28"/>
    <mergeCell ref="B19:B23"/>
    <mergeCell ref="C19:C23"/>
    <mergeCell ref="D19:D23"/>
    <mergeCell ref="E19:E23"/>
    <mergeCell ref="F19:F23"/>
    <mergeCell ref="C9:C13"/>
    <mergeCell ref="D9:D13"/>
    <mergeCell ref="B24:B28"/>
    <mergeCell ref="C24:C28"/>
    <mergeCell ref="D24:D28"/>
    <mergeCell ref="G9:G13"/>
    <mergeCell ref="G2:G3"/>
    <mergeCell ref="G19:G23"/>
    <mergeCell ref="G14:G18"/>
    <mergeCell ref="A1:H1"/>
    <mergeCell ref="C4:C8"/>
    <mergeCell ref="D4:D8"/>
    <mergeCell ref="E4:E8"/>
    <mergeCell ref="F4:F8"/>
    <mergeCell ref="G4:G8"/>
    <mergeCell ref="E9:E13"/>
    <mergeCell ref="F9:F13"/>
    <mergeCell ref="C14:C18"/>
    <mergeCell ref="D14:D18"/>
    <mergeCell ref="E14:E18"/>
    <mergeCell ref="F14:F18"/>
  </mergeCells>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D0E42-54A4-46F4-845E-74EFF01AE858}">
  <dimension ref="D8:F10"/>
  <sheetViews>
    <sheetView workbookViewId="0">
      <selection activeCell="D28" sqref="D28"/>
    </sheetView>
  </sheetViews>
  <sheetFormatPr defaultRowHeight="15" x14ac:dyDescent="0.25"/>
  <cols>
    <col min="4" max="4" width="31.140625" bestFit="1" customWidth="1"/>
    <col min="5" max="5" width="63.5703125" customWidth="1"/>
    <col min="6" max="6" width="68" bestFit="1" customWidth="1"/>
  </cols>
  <sheetData>
    <row r="8" spans="4:6" x14ac:dyDescent="0.25">
      <c r="D8" s="54" t="s">
        <v>89</v>
      </c>
      <c r="E8" s="54" t="s">
        <v>87</v>
      </c>
      <c r="F8" s="54" t="s">
        <v>88</v>
      </c>
    </row>
    <row r="9" spans="4:6" ht="30" x14ac:dyDescent="0.25">
      <c r="D9" s="37" t="s">
        <v>92</v>
      </c>
      <c r="E9" s="40" t="s">
        <v>93</v>
      </c>
      <c r="F9" s="55" t="s">
        <v>94</v>
      </c>
    </row>
    <row r="10" spans="4:6" ht="45" x14ac:dyDescent="0.25">
      <c r="D10" s="37" t="s">
        <v>90</v>
      </c>
      <c r="E10" s="40" t="s">
        <v>91</v>
      </c>
      <c r="F10" s="55" t="s">
        <v>95</v>
      </c>
    </row>
  </sheetData>
  <hyperlinks>
    <hyperlink ref="F9" r:id="rId1" xr:uid="{86D378F0-676B-4F56-A054-8DEB67054278}"/>
    <hyperlink ref="F10" r:id="rId2" xr:uid="{6508E08D-7A90-4B26-9AD9-1D63C2A871B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D40E8-57E1-4173-A39A-7CEC39768EC7}">
  <dimension ref="A1:E11"/>
  <sheetViews>
    <sheetView workbookViewId="0">
      <selection activeCell="D12" sqref="D12"/>
    </sheetView>
  </sheetViews>
  <sheetFormatPr defaultRowHeight="15" x14ac:dyDescent="0.25"/>
  <cols>
    <col min="1" max="1" width="10.7109375" bestFit="1" customWidth="1"/>
    <col min="2" max="2" width="38.42578125" bestFit="1" customWidth="1"/>
    <col min="3" max="3" width="26.42578125" customWidth="1"/>
    <col min="4" max="4" width="30.5703125" customWidth="1"/>
    <col min="5" max="5" width="52" customWidth="1"/>
  </cols>
  <sheetData>
    <row r="1" spans="1:5" ht="19.5" thickBot="1" x14ac:dyDescent="0.35">
      <c r="A1" s="42" t="s">
        <v>59</v>
      </c>
      <c r="B1" s="43"/>
      <c r="C1" s="44"/>
      <c r="D1" s="42" t="s">
        <v>60</v>
      </c>
      <c r="E1" s="43"/>
    </row>
    <row r="2" spans="1:5" ht="16.5" thickBot="1" x14ac:dyDescent="0.3">
      <c r="A2" s="45" t="s">
        <v>61</v>
      </c>
      <c r="B2" s="46"/>
      <c r="C2" s="46"/>
      <c r="D2" s="46"/>
      <c r="E2" s="46"/>
    </row>
    <row r="3" spans="1:5" ht="31.5" x14ac:dyDescent="0.25">
      <c r="A3" s="31" t="s">
        <v>62</v>
      </c>
      <c r="B3" s="32" t="s">
        <v>63</v>
      </c>
      <c r="C3" s="33" t="s">
        <v>58</v>
      </c>
      <c r="D3" s="34" t="s">
        <v>64</v>
      </c>
      <c r="E3" s="34" t="s">
        <v>65</v>
      </c>
    </row>
    <row r="4" spans="1:5" ht="30" x14ac:dyDescent="0.25">
      <c r="A4" s="49">
        <v>46003</v>
      </c>
      <c r="B4" s="50" t="s">
        <v>76</v>
      </c>
      <c r="C4" s="48" t="s">
        <v>67</v>
      </c>
      <c r="D4" s="36">
        <v>10000</v>
      </c>
      <c r="E4" s="38" t="s">
        <v>66</v>
      </c>
    </row>
    <row r="5" spans="1:5" x14ac:dyDescent="0.25">
      <c r="A5" s="49">
        <v>46010</v>
      </c>
      <c r="B5" s="51" t="s">
        <v>75</v>
      </c>
      <c r="C5" s="48" t="s">
        <v>68</v>
      </c>
      <c r="D5" s="36">
        <v>10000</v>
      </c>
      <c r="E5" s="38" t="s">
        <v>66</v>
      </c>
    </row>
    <row r="6" spans="1:5" ht="30" x14ac:dyDescent="0.25">
      <c r="A6" s="49">
        <v>46062</v>
      </c>
      <c r="B6" s="50" t="s">
        <v>77</v>
      </c>
      <c r="C6" s="48" t="s">
        <v>69</v>
      </c>
      <c r="D6" s="36">
        <v>10000</v>
      </c>
      <c r="E6" s="38" t="s">
        <v>70</v>
      </c>
    </row>
    <row r="7" spans="1:5" ht="30" x14ac:dyDescent="0.25">
      <c r="A7" s="49">
        <v>46098</v>
      </c>
      <c r="B7" s="50" t="s">
        <v>71</v>
      </c>
      <c r="C7" s="48" t="s">
        <v>72</v>
      </c>
      <c r="D7" s="36">
        <v>10000</v>
      </c>
      <c r="E7" s="38" t="s">
        <v>66</v>
      </c>
    </row>
    <row r="8" spans="1:5" ht="75" x14ac:dyDescent="0.25">
      <c r="A8" s="49">
        <v>46113</v>
      </c>
      <c r="B8" s="51" t="s">
        <v>73</v>
      </c>
      <c r="C8" s="47" t="s">
        <v>78</v>
      </c>
      <c r="D8" s="36">
        <v>7400</v>
      </c>
      <c r="E8" s="38" t="s">
        <v>66</v>
      </c>
    </row>
    <row r="9" spans="1:5" x14ac:dyDescent="0.25">
      <c r="A9" s="39"/>
      <c r="B9" s="39"/>
      <c r="C9" s="39"/>
      <c r="D9" s="39"/>
      <c r="E9" s="39"/>
    </row>
    <row r="10" spans="1:5" x14ac:dyDescent="0.25">
      <c r="A10" s="39"/>
      <c r="B10" s="39"/>
      <c r="C10" s="39" t="s">
        <v>74</v>
      </c>
      <c r="D10" s="41">
        <f>SUM(D5:D8)</f>
        <v>37400</v>
      </c>
      <c r="E10" s="39" t="s">
        <v>79</v>
      </c>
    </row>
    <row r="11" spans="1:5" x14ac:dyDescent="0.25">
      <c r="D11" s="35">
        <f>D10-D6</f>
        <v>27400</v>
      </c>
      <c r="E11" s="52" t="s">
        <v>80</v>
      </c>
    </row>
  </sheetData>
  <mergeCells count="3">
    <mergeCell ref="A1:C1"/>
    <mergeCell ref="D1:E1"/>
    <mergeCell ref="A2:E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1831BD-0294-4169-BFE3-7FE35CB8A704}">
  <dimension ref="A1"/>
  <sheetViews>
    <sheetView workbookViewId="0">
      <selection activeCell="E8" sqref="E8"/>
    </sheetView>
  </sheetViews>
  <sheetFormatPr defaultRowHeight="15" x14ac:dyDescent="0.25"/>
  <sheetData/>
  <pageMargins left="0.7" right="0.7" top="0.75" bottom="0.75" header="0.3" footer="0.3"/>
  <drawing r:id="rId1"/>
</worksheet>
</file>

<file path=docMetadata/LabelInfo.xml><?xml version="1.0" encoding="utf-8"?>
<clbl:labelList xmlns:clbl="http://schemas.microsoft.com/office/2020/mipLabelMetadata">
  <clbl:label id="{db79d039-fcd0-4045-9c78-4cfb2eba0904}" enabled="1" method="Privileged" siteId="{aa3f6932-fa7c-47b4-a0ce-a598cad161c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Temperature</vt:lpstr>
      <vt:lpstr>Invasive Weed Story Map Links</vt:lpstr>
      <vt:lpstr>Funding </vt:lpstr>
      <vt:lpstr>Rogue River Clean-up Stats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Greg Stabach</dc:creator>
  <cp:lastModifiedBy>Greg Stabach</cp:lastModifiedBy>
  <dcterms:created xsi:type="dcterms:W3CDTF">2025-05-15T19:39:24Z</dcterms:created>
  <dcterms:modified xsi:type="dcterms:W3CDTF">2026-09-27T00:19:28Z</dcterms:modified>
</cp:coreProperties>
</file>