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3"/>
  </bookViews>
  <sheets>
    <sheet name="October 2022" sheetId="1" r:id="rId1"/>
    <sheet name="November 2022" sheetId="2" r:id="rId2"/>
    <sheet name="December 2022" sheetId="3" r:id="rId3"/>
    <sheet name="Station by Station Data Summary" sheetId="5" r:id="rId4"/>
  </sheets>
  <calcPr calcId="145621"/>
</workbook>
</file>

<file path=xl/calcChain.xml><?xml version="1.0" encoding="utf-8"?>
<calcChain xmlns="http://schemas.openxmlformats.org/spreadsheetml/2006/main">
  <c r="U20" i="5" l="1"/>
  <c r="U19" i="5"/>
  <c r="U18" i="5"/>
  <c r="U16" i="5"/>
  <c r="U15" i="5"/>
  <c r="U12" i="5"/>
  <c r="U11" i="5"/>
  <c r="U10" i="5"/>
  <c r="U4" i="5"/>
  <c r="U3" i="5"/>
  <c r="U2" i="5"/>
  <c r="M36" i="5"/>
  <c r="M35" i="5"/>
  <c r="M34" i="5"/>
  <c r="M28" i="5"/>
  <c r="M27" i="5"/>
  <c r="M26" i="5"/>
  <c r="M24" i="5"/>
  <c r="M23" i="5"/>
  <c r="M22" i="5"/>
  <c r="M20" i="5"/>
  <c r="M19" i="5"/>
  <c r="M16" i="5"/>
  <c r="M15" i="5"/>
  <c r="M14" i="5"/>
  <c r="M12" i="5"/>
  <c r="M11" i="5"/>
  <c r="M10" i="5"/>
  <c r="M8" i="5"/>
  <c r="M7" i="5"/>
  <c r="M6" i="5"/>
  <c r="M4" i="5"/>
  <c r="M3" i="5"/>
  <c r="M2" i="5"/>
  <c r="E32" i="5"/>
  <c r="E31" i="5"/>
  <c r="E30" i="5"/>
  <c r="E28" i="5"/>
  <c r="E27" i="5"/>
  <c r="E24" i="5"/>
  <c r="E23" i="5"/>
  <c r="E22" i="5"/>
  <c r="E16" i="5"/>
  <c r="E15" i="5"/>
  <c r="E14" i="5"/>
  <c r="E12" i="5"/>
  <c r="E11" i="5"/>
  <c r="E10" i="5"/>
  <c r="E8" i="5"/>
  <c r="E7" i="5"/>
  <c r="G26" i="3" l="1"/>
  <c r="G25" i="3"/>
  <c r="G24" i="3"/>
  <c r="G23" i="3"/>
  <c r="G22" i="3"/>
  <c r="G20" i="3"/>
  <c r="G19" i="3"/>
  <c r="G17" i="3"/>
  <c r="G16" i="3"/>
  <c r="G15" i="3"/>
  <c r="G14" i="3"/>
  <c r="G13" i="3"/>
  <c r="G12" i="3"/>
  <c r="G11" i="3"/>
  <c r="G9" i="3"/>
  <c r="G8" i="3"/>
  <c r="G7" i="3"/>
  <c r="G5" i="3"/>
  <c r="G4" i="3"/>
  <c r="G3" i="3"/>
  <c r="G26" i="2"/>
  <c r="G25" i="2"/>
  <c r="G24" i="2"/>
  <c r="G23" i="2"/>
  <c r="G22" i="2"/>
  <c r="G20" i="2"/>
  <c r="G19" i="2"/>
  <c r="G17" i="2"/>
  <c r="G16" i="2"/>
  <c r="G15" i="2"/>
  <c r="G14" i="2"/>
  <c r="G13" i="2"/>
  <c r="G12" i="2"/>
  <c r="G11" i="2"/>
  <c r="G9" i="2"/>
  <c r="G8" i="2"/>
  <c r="G7" i="2"/>
  <c r="G5" i="2"/>
  <c r="G4" i="2"/>
  <c r="G3" i="2"/>
  <c r="G26" i="1"/>
  <c r="G25" i="1"/>
  <c r="G24" i="1"/>
  <c r="G22" i="1"/>
  <c r="G20" i="1"/>
  <c r="G19" i="1"/>
  <c r="G17" i="1"/>
  <c r="G16" i="1"/>
  <c r="G14" i="1"/>
  <c r="G13" i="1"/>
  <c r="G12" i="1"/>
  <c r="G11" i="1"/>
  <c r="G9" i="1"/>
  <c r="G7" i="1"/>
  <c r="G5" i="1"/>
  <c r="G4" i="1"/>
</calcChain>
</file>

<file path=xl/sharedStrings.xml><?xml version="1.0" encoding="utf-8"?>
<sst xmlns="http://schemas.openxmlformats.org/spreadsheetml/2006/main" count="720" uniqueCount="88">
  <si>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</si>
  <si>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</si>
  <si>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</si>
  <si>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</si>
  <si>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</si>
  <si>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</si>
  <si>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</si>
  <si>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</si>
  <si>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</si>
  <si>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</si>
  <si>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</si>
  <si>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</si>
  <si>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</si>
  <si>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Notes</t>
  </si>
  <si>
    <t>Walker Creek @ Belle Fiore</t>
  </si>
  <si>
    <t>E1</t>
  </si>
  <si>
    <t>ASH, CNTY</t>
  </si>
  <si>
    <t>Neil Creek @ Dead Indian Memorial</t>
  </si>
  <si>
    <t>E3</t>
  </si>
  <si>
    <t xml:space="preserve">Ashland Creek @ Granite St. </t>
  </si>
  <si>
    <t>E4</t>
  </si>
  <si>
    <t>-</t>
  </si>
  <si>
    <t>ND</t>
  </si>
  <si>
    <t>Ashland Creek below STP</t>
  </si>
  <si>
    <t>E5</t>
  </si>
  <si>
    <t>TID Canal @ Eagle Mill Rd.</t>
  </si>
  <si>
    <t>E6</t>
  </si>
  <si>
    <t>TID, ASH, CNTY</t>
  </si>
  <si>
    <t>Bear  Ck. @ S. Valley View Rd.</t>
  </si>
  <si>
    <t>E7</t>
  </si>
  <si>
    <t>Bear Ck. @ Greenway (S. Talent)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</si>
  <si>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</si>
  <si>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</si>
  <si>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</si>
  <si>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</si>
  <si>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</si>
  <si>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</si>
  <si>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</si>
  <si>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</si>
  <si>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</si>
  <si>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</si>
  <si>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</si>
  <si>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</si>
  <si>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Bear Ck. @ CTNC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</si>
  <si>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</si>
  <si>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</si>
  <si>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</si>
  <si>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</si>
  <si>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</si>
  <si>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</si>
  <si>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</si>
  <si>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</si>
  <si>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</si>
  <si>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</si>
  <si>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</si>
  <si>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</si>
  <si>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</si>
  <si>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</si>
  <si>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</si>
  <si>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</si>
  <si>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</si>
  <si>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</si>
  <si>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</si>
  <si>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</si>
  <si>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</si>
  <si>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</si>
  <si>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 xml:space="preserve">Jackson Creek @ Dean Creek Rd. </t>
  </si>
  <si>
    <t>E23</t>
  </si>
  <si>
    <t xml:space="preserve">Bear Ck. @ Kirtland Rd. </t>
  </si>
  <si>
    <t>E24</t>
  </si>
  <si>
    <t>CNTY, All</t>
  </si>
  <si>
    <t>DUP 1</t>
  </si>
  <si>
    <t>DUP 2</t>
  </si>
  <si>
    <t>Bear Ck. @ Kirtland Rd.</t>
  </si>
  <si>
    <t>QA/QC1</t>
  </si>
  <si>
    <t>Rogue River, Hwy 234 in GH</t>
  </si>
  <si>
    <t>QA/QC2</t>
  </si>
  <si>
    <t>Dry.</t>
  </si>
  <si>
    <t>Off-season.</t>
  </si>
  <si>
    <t>Poor access.</t>
  </si>
  <si>
    <t>Month</t>
  </si>
  <si>
    <r>
      <t>Temp. (C</t>
    </r>
    <r>
      <rPr>
        <b/>
        <sz val="11"/>
        <color theme="1"/>
        <rFont val="Calibri"/>
        <family val="2"/>
      </rPr>
      <t>°)</t>
    </r>
  </si>
  <si>
    <r>
      <t>Temp. (F</t>
    </r>
    <r>
      <rPr>
        <b/>
        <sz val="11"/>
        <color theme="1"/>
        <rFont val="Calibri"/>
        <family val="2"/>
      </rPr>
      <t>°)</t>
    </r>
  </si>
  <si>
    <t>E. coli MPN</t>
  </si>
  <si>
    <t>Phosphorus (mg/L)</t>
  </si>
  <si>
    <t>December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</si>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</sst>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>
      <alignment horizontal="center" vertical="center" wrapText="1"/>
    </xf>
    <xf numFmtId="14" fontId="5" fillId="0" borderId="7" xfId="1" applyNumberFormat="1" applyFont="1" applyFill="1" applyBorder="1" applyAlignment="1">
      <alignment horizontal="center" vertical="center"/>
    </xf>
    <xf numFmtId="0" fontId="5" fillId="3" borderId="7" xfId="2" applyNumberFormat="1" applyFont="1" applyFill="1" applyBorder="1" applyAlignment="1">
      <alignment horizontal="center" vertical="center" wrapText="1"/>
    </xf>
    <xf numFmtId="164" fontId="5" fillId="3" borderId="7" xfId="2" applyNumberFormat="1" applyFont="1" applyFill="1" applyBorder="1" applyAlignment="1">
      <alignment horizontal="center" vertical="center"/>
    </xf>
    <xf numFmtId="2" fontId="5" fillId="3" borderId="7" xfId="2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 applyProtection="1">
      <alignment horizontal="center" vertical="center"/>
    </xf>
    <xf numFmtId="165" fontId="5" fillId="3" borderId="7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left" vertical="center" wrapText="1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20" fontId="5" fillId="0" borderId="7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left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 applyProtection="1">
      <alignment horizontal="center" vertical="center"/>
    </xf>
    <xf numFmtId="0" fontId="5" fillId="5" borderId="6" xfId="2" applyFont="1" applyFill="1" applyBorder="1" applyAlignment="1" applyProtection="1">
      <alignment horizontal="left" vertical="center" wrapText="1"/>
      <protection locked="0"/>
    </xf>
    <xf numFmtId="0" fontId="5" fillId="5" borderId="7" xfId="2" applyFont="1" applyFill="1" applyBorder="1" applyAlignment="1" applyProtection="1">
      <alignment horizontal="center" vertical="center"/>
      <protection locked="0"/>
    </xf>
    <xf numFmtId="164" fontId="6" fillId="0" borderId="7" xfId="2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165" fontId="5" fillId="0" borderId="9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20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165" fontId="5" fillId="0" borderId="14" xfId="1" applyNumberFormat="1" applyFont="1" applyFill="1" applyBorder="1" applyAlignment="1" applyProtection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66" fontId="5" fillId="0" borderId="7" xfId="1" applyNumberFormat="1" applyFont="1" applyFill="1" applyBorder="1" applyAlignment="1" applyProtection="1">
      <alignment horizontal="center" vertical="center"/>
    </xf>
    <xf numFmtId="20" fontId="5" fillId="0" borderId="7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20" fontId="5" fillId="3" borderId="7" xfId="2" applyNumberFormat="1" applyFont="1" applyFill="1" applyBorder="1" applyAlignment="1">
      <alignment horizontal="center" vertical="center" wrapText="1"/>
    </xf>
    <xf numFmtId="20" fontId="5" fillId="3" borderId="7" xfId="1" applyNumberFormat="1" applyFont="1" applyFill="1" applyBorder="1" applyAlignment="1">
      <alignment horizontal="center" vertical="center"/>
    </xf>
    <xf numFmtId="2" fontId="8" fillId="3" borderId="7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/>
    </xf>
    <xf numFmtId="0" fontId="0" fillId="0" borderId="7" xfId="0" applyBorder="1"/>
    <xf numFmtId="0" fontId="12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12" fillId="0" borderId="7" xfId="0" applyFont="1" applyFill="1" applyBorder="1"/>
    <xf numFmtId="164" fontId="9" fillId="0" borderId="7" xfId="0" applyNumberFormat="1" applyFont="1" applyFill="1" applyBorder="1"/>
    <xf numFmtId="164" fontId="12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right"/>
    </xf>
    <xf numFmtId="0" fontId="0" fillId="7" borderId="7" xfId="0" applyFill="1" applyBorder="1"/>
    <xf numFmtId="165" fontId="12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/>
    <xf numFmtId="0" fontId="9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0" fillId="0" borderId="7" xfId="0" applyFill="1" applyBorder="1"/>
    <xf numFmtId="20" fontId="12" fillId="0" borderId="7" xfId="0" applyNumberFormat="1" applyFont="1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right"/>
    </xf>
    <xf numFmtId="0" fontId="12" fillId="0" borderId="0" xfId="0" applyFont="1"/>
    <xf numFmtId="20" fontId="0" fillId="0" borderId="7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20" fontId="0" fillId="0" borderId="7" xfId="0" applyNumberFormat="1" applyFill="1" applyBorder="1"/>
    <xf numFmtId="0" fontId="0" fillId="0" borderId="7" xfId="0" applyFill="1" applyBorder="1" applyAlignment="1">
      <alignment horizontal="right"/>
    </xf>
    <xf numFmtId="164" fontId="0" fillId="0" borderId="7" xfId="0" applyNumberFormat="1" applyFill="1" applyBorder="1"/>
    <xf numFmtId="20" fontId="12" fillId="0" borderId="7" xfId="0" applyNumberFormat="1" applyFont="1" applyFill="1" applyBorder="1" applyAlignment="1">
      <alignment horizontal="right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34.140625" bestFit="1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7.28515625" bestFit="1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44854</v>
      </c>
      <c r="E2" s="11"/>
      <c r="F2" s="12"/>
      <c r="G2" s="12"/>
      <c r="H2" s="13"/>
      <c r="I2" s="12"/>
      <c r="J2" s="13"/>
      <c r="K2" s="14"/>
      <c r="L2" s="15"/>
      <c r="M2" s="16"/>
      <c r="N2" s="17"/>
    </row>
    <row r="3" spans="1:14" ht="15.75" customHeight="1" x14ac:dyDescent="0.25">
      <c r="A3" s="18" t="s">
        <v>17</v>
      </c>
      <c r="B3" s="19" t="s">
        <v>18</v>
      </c>
      <c r="C3" s="20" t="s">
        <v>16</v>
      </c>
      <c r="D3" s="10">
        <v>44854</v>
      </c>
      <c r="E3" s="11"/>
      <c r="F3" s="12"/>
      <c r="G3" s="12"/>
      <c r="H3" s="13"/>
      <c r="I3" s="12"/>
      <c r="J3" s="12"/>
      <c r="K3" s="12"/>
      <c r="L3" s="15"/>
      <c r="M3" s="21"/>
      <c r="N3" s="22"/>
    </row>
    <row r="4" spans="1:14" ht="15.75" customHeight="1" x14ac:dyDescent="0.25">
      <c r="A4" s="18" t="s">
        <v>19</v>
      </c>
      <c r="B4" s="19" t="s">
        <v>20</v>
      </c>
      <c r="C4" s="20" t="s">
        <v>16</v>
      </c>
      <c r="D4" s="10">
        <v>44854</v>
      </c>
      <c r="E4" s="23">
        <v>0.54166666666666663</v>
      </c>
      <c r="F4" s="24">
        <v>12.3</v>
      </c>
      <c r="G4" s="24">
        <f>F4*9/5+32</f>
        <v>54.14</v>
      </c>
      <c r="H4" s="25">
        <v>7</v>
      </c>
      <c r="I4" s="24">
        <v>78.099999999999994</v>
      </c>
      <c r="J4" s="25">
        <v>2.06</v>
      </c>
      <c r="K4" s="24">
        <v>37.9</v>
      </c>
      <c r="L4" s="26" t="s">
        <v>21</v>
      </c>
      <c r="M4" s="26" t="s">
        <v>22</v>
      </c>
      <c r="N4" s="27"/>
    </row>
    <row r="5" spans="1:14" ht="15.75" customHeight="1" x14ac:dyDescent="0.25">
      <c r="A5" s="18" t="s">
        <v>23</v>
      </c>
      <c r="B5" s="19" t="s">
        <v>24</v>
      </c>
      <c r="C5" s="20" t="s">
        <v>16</v>
      </c>
      <c r="D5" s="10">
        <v>44854</v>
      </c>
      <c r="E5" s="23">
        <v>0.50694444444444442</v>
      </c>
      <c r="F5" s="24">
        <v>17</v>
      </c>
      <c r="G5" s="24">
        <f t="shared" ref="G5:G26" si="0">F5*9/5+32</f>
        <v>62.6</v>
      </c>
      <c r="H5" s="25">
        <v>7.24</v>
      </c>
      <c r="I5" s="24">
        <v>290.39999999999998</v>
      </c>
      <c r="J5" s="25">
        <v>6.68</v>
      </c>
      <c r="K5" s="28">
        <v>248.1</v>
      </c>
      <c r="L5" s="26" t="s">
        <v>21</v>
      </c>
      <c r="M5" s="26" t="s">
        <v>22</v>
      </c>
      <c r="N5" s="27"/>
    </row>
    <row r="6" spans="1:14" ht="15.75" customHeight="1" x14ac:dyDescent="0.25">
      <c r="A6" s="18" t="s">
        <v>25</v>
      </c>
      <c r="B6" s="19" t="s">
        <v>26</v>
      </c>
      <c r="C6" s="9" t="s">
        <v>27</v>
      </c>
      <c r="D6" s="10">
        <v>44854</v>
      </c>
      <c r="E6" s="11"/>
      <c r="F6" s="12"/>
      <c r="G6" s="12"/>
      <c r="H6" s="29"/>
      <c r="I6" s="12"/>
      <c r="J6" s="13"/>
      <c r="K6" s="14"/>
      <c r="L6" s="16"/>
      <c r="M6" s="30"/>
      <c r="N6" s="31"/>
    </row>
    <row r="7" spans="1:14" ht="15.75" customHeight="1" x14ac:dyDescent="0.25">
      <c r="A7" s="18" t="s">
        <v>28</v>
      </c>
      <c r="B7" s="19" t="s">
        <v>29</v>
      </c>
      <c r="C7" s="20" t="s">
        <v>16</v>
      </c>
      <c r="D7" s="10">
        <v>44854</v>
      </c>
      <c r="E7" s="23">
        <v>0.49305555555555558</v>
      </c>
      <c r="F7" s="24">
        <v>13.2</v>
      </c>
      <c r="G7" s="24">
        <f t="shared" si="0"/>
        <v>55.76</v>
      </c>
      <c r="H7" s="25">
        <v>7.31</v>
      </c>
      <c r="I7" s="24">
        <v>250</v>
      </c>
      <c r="J7" s="25">
        <v>11.48</v>
      </c>
      <c r="K7" s="28">
        <v>365.4</v>
      </c>
      <c r="L7" s="26" t="s">
        <v>21</v>
      </c>
      <c r="M7" s="32"/>
      <c r="N7" s="33"/>
    </row>
    <row r="8" spans="1:14" ht="15.75" customHeight="1" x14ac:dyDescent="0.25">
      <c r="A8" s="18" t="s">
        <v>30</v>
      </c>
      <c r="B8" s="19" t="s">
        <v>31</v>
      </c>
      <c r="C8" s="20" t="s">
        <v>32</v>
      </c>
      <c r="D8" s="10">
        <v>44854</v>
      </c>
      <c r="E8" s="11"/>
      <c r="F8" s="12"/>
      <c r="G8" s="12"/>
      <c r="H8" s="29"/>
      <c r="I8" s="12"/>
      <c r="J8" s="12"/>
      <c r="K8" s="12"/>
      <c r="L8" s="15"/>
      <c r="M8" s="30"/>
      <c r="N8" s="31"/>
    </row>
    <row r="9" spans="1:14" ht="15.75" customHeight="1" x14ac:dyDescent="0.25">
      <c r="A9" s="18" t="s">
        <v>33</v>
      </c>
      <c r="B9" s="19" t="s">
        <v>34</v>
      </c>
      <c r="C9" s="20" t="s">
        <v>32</v>
      </c>
      <c r="D9" s="10">
        <v>44854</v>
      </c>
      <c r="E9" s="23">
        <v>0.46875</v>
      </c>
      <c r="F9" s="24">
        <v>12</v>
      </c>
      <c r="G9" s="24">
        <f t="shared" si="0"/>
        <v>53.6</v>
      </c>
      <c r="H9" s="25">
        <v>7.32</v>
      </c>
      <c r="I9" s="24">
        <v>292.39999999999998</v>
      </c>
      <c r="J9" s="25">
        <v>3.97</v>
      </c>
      <c r="K9" s="28">
        <v>98.7</v>
      </c>
      <c r="L9" s="26" t="s">
        <v>21</v>
      </c>
      <c r="M9" s="32"/>
      <c r="N9" s="33"/>
    </row>
    <row r="10" spans="1:14" ht="15.75" customHeight="1" x14ac:dyDescent="0.25">
      <c r="A10" s="34" t="s">
        <v>35</v>
      </c>
      <c r="B10" s="35" t="s">
        <v>36</v>
      </c>
      <c r="C10" s="36" t="s">
        <v>37</v>
      </c>
      <c r="D10" s="10">
        <v>44854</v>
      </c>
      <c r="E10" s="37"/>
      <c r="F10" s="38"/>
      <c r="G10" s="12"/>
      <c r="H10" s="39"/>
      <c r="I10" s="40"/>
      <c r="J10" s="39"/>
      <c r="K10" s="38"/>
      <c r="L10" s="16"/>
      <c r="M10" s="41"/>
      <c r="N10" s="42"/>
    </row>
    <row r="11" spans="1:14" ht="15.75" customHeight="1" x14ac:dyDescent="0.25">
      <c r="A11" s="18" t="s">
        <v>38</v>
      </c>
      <c r="B11" s="19" t="s">
        <v>39</v>
      </c>
      <c r="C11" s="20" t="s">
        <v>40</v>
      </c>
      <c r="D11" s="10">
        <v>44854</v>
      </c>
      <c r="E11" s="23">
        <v>0.44444444444444442</v>
      </c>
      <c r="F11" s="24">
        <v>11.4</v>
      </c>
      <c r="G11" s="24">
        <f t="shared" si="0"/>
        <v>52.52</v>
      </c>
      <c r="H11" s="25">
        <v>7.46</v>
      </c>
      <c r="I11" s="24">
        <v>295.5</v>
      </c>
      <c r="J11" s="25">
        <v>10.050000000000001</v>
      </c>
      <c r="K11" s="24">
        <v>261.3</v>
      </c>
      <c r="L11" s="26" t="s">
        <v>21</v>
      </c>
      <c r="M11" s="32"/>
      <c r="N11" s="33"/>
    </row>
    <row r="12" spans="1:14" ht="15.75" customHeight="1" x14ac:dyDescent="0.25">
      <c r="A12" s="18" t="s">
        <v>41</v>
      </c>
      <c r="B12" s="19" t="s">
        <v>42</v>
      </c>
      <c r="C12" s="20" t="s">
        <v>40</v>
      </c>
      <c r="D12" s="10">
        <v>44854</v>
      </c>
      <c r="E12" s="23">
        <v>0.45833333333333331</v>
      </c>
      <c r="F12" s="24">
        <v>11.8</v>
      </c>
      <c r="G12" s="24">
        <f t="shared" si="0"/>
        <v>53.24</v>
      </c>
      <c r="H12" s="25">
        <v>7.39</v>
      </c>
      <c r="I12" s="24">
        <v>302.89999999999998</v>
      </c>
      <c r="J12" s="25">
        <v>12.42</v>
      </c>
      <c r="K12" s="24">
        <v>172.3</v>
      </c>
      <c r="L12" s="26" t="s">
        <v>21</v>
      </c>
      <c r="M12" s="32"/>
      <c r="N12" s="33"/>
    </row>
    <row r="13" spans="1:14" ht="15.75" customHeight="1" x14ac:dyDescent="0.25">
      <c r="A13" s="18" t="s">
        <v>43</v>
      </c>
      <c r="B13" s="19" t="s">
        <v>44</v>
      </c>
      <c r="C13" s="20" t="s">
        <v>45</v>
      </c>
      <c r="D13" s="10">
        <v>44854</v>
      </c>
      <c r="E13" s="23">
        <v>0.42708333333333331</v>
      </c>
      <c r="F13" s="24">
        <v>11.6</v>
      </c>
      <c r="G13" s="24">
        <f t="shared" si="0"/>
        <v>52.879999999999995</v>
      </c>
      <c r="H13" s="25">
        <v>7.58</v>
      </c>
      <c r="I13" s="24">
        <v>320</v>
      </c>
      <c r="J13" s="25">
        <v>9.98</v>
      </c>
      <c r="K13" s="43">
        <v>435.2</v>
      </c>
      <c r="L13" s="26" t="s">
        <v>21</v>
      </c>
      <c r="M13" s="32"/>
      <c r="N13" s="33"/>
    </row>
    <row r="14" spans="1:14" ht="15.75" customHeight="1" x14ac:dyDescent="0.25">
      <c r="A14" s="18" t="s">
        <v>46</v>
      </c>
      <c r="B14" s="19" t="s">
        <v>47</v>
      </c>
      <c r="C14" s="20" t="s">
        <v>45</v>
      </c>
      <c r="D14" s="10">
        <v>44854</v>
      </c>
      <c r="E14" s="23">
        <v>0.58680555555555558</v>
      </c>
      <c r="F14" s="24">
        <v>13.8</v>
      </c>
      <c r="G14" s="24">
        <f t="shared" si="0"/>
        <v>56.84</v>
      </c>
      <c r="H14" s="25">
        <v>7.69</v>
      </c>
      <c r="I14" s="24">
        <v>343.9</v>
      </c>
      <c r="J14" s="25">
        <v>8.67</v>
      </c>
      <c r="K14" s="43">
        <v>488.4</v>
      </c>
      <c r="L14" s="26" t="s">
        <v>21</v>
      </c>
      <c r="M14" s="32"/>
      <c r="N14" s="33"/>
    </row>
    <row r="15" spans="1:14" ht="15.75" customHeight="1" x14ac:dyDescent="0.25">
      <c r="A15" s="18" t="s">
        <v>48</v>
      </c>
      <c r="B15" s="19" t="s">
        <v>49</v>
      </c>
      <c r="C15" s="20" t="s">
        <v>45</v>
      </c>
      <c r="D15" s="10">
        <v>44854</v>
      </c>
      <c r="E15" s="37"/>
      <c r="F15" s="38"/>
      <c r="G15" s="12"/>
      <c r="H15" s="39"/>
      <c r="I15" s="38"/>
      <c r="J15" s="39"/>
      <c r="K15" s="38"/>
      <c r="L15" s="15"/>
      <c r="M15" s="41"/>
      <c r="N15" s="42"/>
    </row>
    <row r="16" spans="1:14" ht="15.75" customHeight="1" x14ac:dyDescent="0.25">
      <c r="A16" s="18" t="s">
        <v>50</v>
      </c>
      <c r="B16" s="19" t="s">
        <v>51</v>
      </c>
      <c r="C16" s="20" t="s">
        <v>52</v>
      </c>
      <c r="D16" s="10">
        <v>44854</v>
      </c>
      <c r="E16" s="23">
        <v>0.38541666666666669</v>
      </c>
      <c r="F16" s="24">
        <v>10.7</v>
      </c>
      <c r="G16" s="24">
        <f t="shared" si="0"/>
        <v>51.26</v>
      </c>
      <c r="H16" s="25">
        <v>7.61</v>
      </c>
      <c r="I16" s="24">
        <v>283.39999999999998</v>
      </c>
      <c r="J16" s="25" t="s">
        <v>21</v>
      </c>
      <c r="K16" s="43">
        <v>980.4</v>
      </c>
      <c r="L16" s="26" t="s">
        <v>21</v>
      </c>
      <c r="M16" s="32"/>
      <c r="N16" s="33"/>
    </row>
    <row r="17" spans="1:14" ht="15.75" customHeight="1" x14ac:dyDescent="0.25">
      <c r="A17" s="18" t="s">
        <v>53</v>
      </c>
      <c r="B17" s="19" t="s">
        <v>54</v>
      </c>
      <c r="C17" s="20" t="s">
        <v>52</v>
      </c>
      <c r="D17" s="10">
        <v>44854</v>
      </c>
      <c r="E17" s="23">
        <v>0.3888888888888889</v>
      </c>
      <c r="F17" s="24">
        <v>9.5</v>
      </c>
      <c r="G17" s="24">
        <f t="shared" si="0"/>
        <v>49.1</v>
      </c>
      <c r="H17" s="25">
        <v>7.57</v>
      </c>
      <c r="I17" s="24">
        <v>278.3</v>
      </c>
      <c r="J17" s="25">
        <v>9.69</v>
      </c>
      <c r="K17" s="43">
        <v>1413.6</v>
      </c>
      <c r="L17" s="44"/>
      <c r="M17" s="32"/>
      <c r="N17" s="33"/>
    </row>
    <row r="18" spans="1:14" ht="15.75" customHeight="1" x14ac:dyDescent="0.25">
      <c r="A18" s="45" t="s">
        <v>55</v>
      </c>
      <c r="B18" s="46" t="s">
        <v>56</v>
      </c>
      <c r="C18" s="9" t="s">
        <v>52</v>
      </c>
      <c r="D18" s="10">
        <v>44854</v>
      </c>
      <c r="E18" s="11"/>
      <c r="F18" s="12"/>
      <c r="G18" s="12"/>
      <c r="H18" s="29"/>
      <c r="I18" s="12"/>
      <c r="J18" s="13"/>
      <c r="K18" s="14"/>
      <c r="L18" s="16"/>
      <c r="M18" s="30"/>
      <c r="N18" s="31"/>
    </row>
    <row r="19" spans="1:14" ht="15.75" customHeight="1" x14ac:dyDescent="0.25">
      <c r="A19" s="45" t="s">
        <v>57</v>
      </c>
      <c r="B19" s="46" t="s">
        <v>58</v>
      </c>
      <c r="C19" s="20" t="s">
        <v>52</v>
      </c>
      <c r="D19" s="10">
        <v>44854</v>
      </c>
      <c r="E19" s="23">
        <v>0.39930555555555558</v>
      </c>
      <c r="F19" s="24">
        <v>11.3</v>
      </c>
      <c r="G19" s="24">
        <f t="shared" si="0"/>
        <v>52.34</v>
      </c>
      <c r="H19" s="25">
        <v>7.58</v>
      </c>
      <c r="I19" s="24">
        <v>263</v>
      </c>
      <c r="J19" s="25">
        <v>12.14</v>
      </c>
      <c r="K19" s="47">
        <v>686.7</v>
      </c>
      <c r="L19" s="26" t="s">
        <v>21</v>
      </c>
      <c r="M19" s="32"/>
      <c r="N19" s="33"/>
    </row>
    <row r="20" spans="1:14" ht="15.75" customHeight="1" x14ac:dyDescent="0.25">
      <c r="A20" s="18" t="s">
        <v>59</v>
      </c>
      <c r="B20" s="19" t="s">
        <v>60</v>
      </c>
      <c r="C20" s="20" t="s">
        <v>61</v>
      </c>
      <c r="D20" s="10">
        <v>44854</v>
      </c>
      <c r="E20" s="23">
        <v>0.61111111111111105</v>
      </c>
      <c r="F20" s="24">
        <v>15</v>
      </c>
      <c r="G20" s="24">
        <f t="shared" si="0"/>
        <v>59</v>
      </c>
      <c r="H20" s="25">
        <v>7.99</v>
      </c>
      <c r="I20" s="24">
        <v>337.2</v>
      </c>
      <c r="J20" s="24">
        <v>78.400000000000006</v>
      </c>
      <c r="K20" s="47">
        <v>1732.9</v>
      </c>
      <c r="L20" s="26" t="s">
        <v>21</v>
      </c>
      <c r="M20" s="32"/>
      <c r="N20" s="33"/>
    </row>
    <row r="21" spans="1:14" ht="15.75" customHeight="1" x14ac:dyDescent="0.25">
      <c r="A21" s="45" t="s">
        <v>62</v>
      </c>
      <c r="B21" s="46" t="s">
        <v>63</v>
      </c>
      <c r="C21" s="20" t="s">
        <v>61</v>
      </c>
      <c r="D21" s="10">
        <v>44854</v>
      </c>
      <c r="E21" s="11"/>
      <c r="F21" s="12"/>
      <c r="G21" s="12"/>
      <c r="H21" s="29"/>
      <c r="I21" s="12"/>
      <c r="J21" s="13"/>
      <c r="K21" s="14"/>
      <c r="L21" s="16"/>
      <c r="M21" s="30"/>
      <c r="N21" s="31"/>
    </row>
    <row r="22" spans="1:14" ht="15.75" customHeight="1" x14ac:dyDescent="0.25">
      <c r="A22" s="18" t="s">
        <v>64</v>
      </c>
      <c r="B22" s="19" t="s">
        <v>65</v>
      </c>
      <c r="C22" s="20" t="s">
        <v>61</v>
      </c>
      <c r="D22" s="10">
        <v>44854</v>
      </c>
      <c r="E22" s="23">
        <v>0.63888888888888895</v>
      </c>
      <c r="F22" s="24">
        <v>13.7</v>
      </c>
      <c r="G22" s="24">
        <f>F22*9/5+32</f>
        <v>56.66</v>
      </c>
      <c r="H22" s="25">
        <v>7.75</v>
      </c>
      <c r="I22" s="24">
        <v>320.39999999999998</v>
      </c>
      <c r="J22" s="25">
        <v>17.670000000000002</v>
      </c>
      <c r="K22" s="47">
        <v>727</v>
      </c>
      <c r="L22" s="26" t="s">
        <v>21</v>
      </c>
      <c r="M22" s="32"/>
      <c r="N22" s="33"/>
    </row>
    <row r="23" spans="1:14" ht="15.75" customHeight="1" x14ac:dyDescent="0.25">
      <c r="A23" s="18" t="s">
        <v>66</v>
      </c>
      <c r="B23" s="19" t="s">
        <v>67</v>
      </c>
      <c r="C23" s="20" t="s">
        <v>52</v>
      </c>
      <c r="D23" s="10">
        <v>44854</v>
      </c>
      <c r="E23" s="23">
        <v>0.62847222222222221</v>
      </c>
      <c r="F23" s="24" t="s">
        <v>21</v>
      </c>
      <c r="G23" s="24" t="s">
        <v>21</v>
      </c>
      <c r="H23" s="25">
        <v>7.64</v>
      </c>
      <c r="I23" s="24" t="s">
        <v>21</v>
      </c>
      <c r="J23" s="25">
        <v>13.03</v>
      </c>
      <c r="K23" s="47">
        <v>1203.3</v>
      </c>
      <c r="L23" s="26" t="s">
        <v>21</v>
      </c>
      <c r="M23" s="32"/>
      <c r="N23" s="33"/>
    </row>
    <row r="24" spans="1:14" ht="15.75" customHeight="1" x14ac:dyDescent="0.25">
      <c r="A24" s="48" t="s">
        <v>68</v>
      </c>
      <c r="B24" s="49" t="s">
        <v>69</v>
      </c>
      <c r="C24" s="50" t="s">
        <v>70</v>
      </c>
      <c r="D24" s="10">
        <v>44854</v>
      </c>
      <c r="E24" s="23">
        <v>0.64930555555555558</v>
      </c>
      <c r="F24" s="32">
        <v>14.3</v>
      </c>
      <c r="G24" s="24">
        <f t="shared" si="0"/>
        <v>57.74</v>
      </c>
      <c r="H24" s="51">
        <v>7.96</v>
      </c>
      <c r="I24" s="24">
        <v>363.7</v>
      </c>
      <c r="J24" s="51">
        <v>13.23</v>
      </c>
      <c r="K24" s="43">
        <v>435.2</v>
      </c>
      <c r="L24" s="26" t="s">
        <v>21</v>
      </c>
      <c r="M24" s="32"/>
      <c r="N24" s="33"/>
    </row>
    <row r="25" spans="1:14" ht="15.75" customHeight="1" x14ac:dyDescent="0.25">
      <c r="A25" s="18" t="s">
        <v>38</v>
      </c>
      <c r="B25" s="46" t="s">
        <v>71</v>
      </c>
      <c r="C25" s="20" t="s">
        <v>40</v>
      </c>
      <c r="D25" s="10">
        <v>44854</v>
      </c>
      <c r="E25" s="23">
        <v>0.4458333333333333</v>
      </c>
      <c r="F25" s="24">
        <v>11.5</v>
      </c>
      <c r="G25" s="24">
        <f t="shared" si="0"/>
        <v>52.7</v>
      </c>
      <c r="H25" s="25">
        <v>7.56</v>
      </c>
      <c r="I25" s="32">
        <v>298.5</v>
      </c>
      <c r="J25" s="25">
        <v>9.84</v>
      </c>
      <c r="K25" s="24">
        <v>260.2</v>
      </c>
      <c r="L25" s="26" t="s">
        <v>21</v>
      </c>
      <c r="M25" s="32"/>
      <c r="N25" s="33"/>
    </row>
    <row r="26" spans="1:14" ht="15.75" customHeight="1" x14ac:dyDescent="0.25">
      <c r="A26" s="18" t="s">
        <v>33</v>
      </c>
      <c r="B26" s="19" t="s">
        <v>72</v>
      </c>
      <c r="C26" s="20" t="s">
        <v>32</v>
      </c>
      <c r="D26" s="10">
        <v>44854</v>
      </c>
      <c r="E26" s="23">
        <v>0.47013888888888888</v>
      </c>
      <c r="F26" s="24">
        <v>12</v>
      </c>
      <c r="G26" s="24">
        <f t="shared" si="0"/>
        <v>53.6</v>
      </c>
      <c r="H26" s="25">
        <v>7.36</v>
      </c>
      <c r="I26" s="24">
        <v>297</v>
      </c>
      <c r="J26" s="25">
        <v>4.5</v>
      </c>
      <c r="K26" s="24">
        <v>115.3</v>
      </c>
      <c r="L26" s="26" t="s">
        <v>21</v>
      </c>
      <c r="M26" s="32"/>
      <c r="N26" s="33"/>
    </row>
    <row r="27" spans="1:14" ht="15.75" customHeight="1" x14ac:dyDescent="0.25">
      <c r="A27" s="52" t="s">
        <v>73</v>
      </c>
      <c r="B27" s="50" t="s">
        <v>74</v>
      </c>
      <c r="C27" s="50" t="s">
        <v>70</v>
      </c>
      <c r="D27" s="53" t="s">
        <v>21</v>
      </c>
      <c r="E27" s="54" t="s">
        <v>21</v>
      </c>
      <c r="F27" s="32" t="s">
        <v>21</v>
      </c>
      <c r="G27" s="24" t="s">
        <v>21</v>
      </c>
      <c r="H27" s="51" t="s">
        <v>21</v>
      </c>
      <c r="I27" s="32" t="s">
        <v>21</v>
      </c>
      <c r="J27" s="51" t="s">
        <v>21</v>
      </c>
      <c r="K27" s="55" t="s">
        <v>21</v>
      </c>
      <c r="L27" s="26" t="s">
        <v>21</v>
      </c>
      <c r="M27" s="56" t="s">
        <v>21</v>
      </c>
      <c r="N27" s="57" t="s">
        <v>21</v>
      </c>
    </row>
    <row r="28" spans="1:14" ht="15.75" customHeight="1" thickBot="1" x14ac:dyDescent="0.3">
      <c r="A28" s="58" t="s">
        <v>75</v>
      </c>
      <c r="B28" s="59" t="s">
        <v>76</v>
      </c>
      <c r="C28" s="59" t="s">
        <v>70</v>
      </c>
      <c r="D28" s="60" t="s">
        <v>21</v>
      </c>
      <c r="E28" s="61" t="s">
        <v>21</v>
      </c>
      <c r="F28" s="62" t="s">
        <v>21</v>
      </c>
      <c r="G28" s="63" t="s">
        <v>21</v>
      </c>
      <c r="H28" s="64" t="s">
        <v>21</v>
      </c>
      <c r="I28" s="65" t="s">
        <v>21</v>
      </c>
      <c r="J28" s="64" t="s">
        <v>21</v>
      </c>
      <c r="K28" s="65" t="s">
        <v>21</v>
      </c>
      <c r="L28" s="66" t="s">
        <v>21</v>
      </c>
      <c r="M28" s="67" t="s">
        <v>21</v>
      </c>
      <c r="N28" s="68" t="s">
        <v>21</v>
      </c>
    </row>
    <row r="29" spans="1:14" ht="15.75" x14ac:dyDescent="0.25">
      <c r="A29" s="69"/>
      <c r="B29" s="69"/>
      <c r="C29" s="70"/>
      <c r="D29" s="71"/>
      <c r="E29" s="72"/>
      <c r="F29" s="72"/>
      <c r="G29" s="72"/>
      <c r="H29" s="71"/>
      <c r="I29" s="72"/>
      <c r="J29" s="71"/>
      <c r="K29" s="71"/>
      <c r="L29" s="71"/>
      <c r="M29" s="71"/>
      <c r="N29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34.140625" bestFit="1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7.28515625" bestFit="1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44887</v>
      </c>
      <c r="E2" s="11"/>
      <c r="F2" s="12"/>
      <c r="G2" s="12"/>
      <c r="H2" s="13"/>
      <c r="I2" s="12"/>
      <c r="J2" s="13"/>
      <c r="K2" s="14"/>
      <c r="L2" s="15"/>
      <c r="M2" s="16"/>
      <c r="N2" s="17"/>
    </row>
    <row r="3" spans="1:14" ht="15.75" customHeight="1" x14ac:dyDescent="0.25">
      <c r="A3" s="18" t="s">
        <v>17</v>
      </c>
      <c r="B3" s="19" t="s">
        <v>18</v>
      </c>
      <c r="C3" s="20" t="s">
        <v>16</v>
      </c>
      <c r="D3" s="10">
        <v>44887</v>
      </c>
      <c r="E3" s="23">
        <v>0.5625</v>
      </c>
      <c r="F3" s="24">
        <v>4.9000000000000004</v>
      </c>
      <c r="G3" s="24">
        <f>F3*9/5+32</f>
        <v>40.82</v>
      </c>
      <c r="H3" s="25">
        <v>7.57</v>
      </c>
      <c r="I3" s="24">
        <v>97.1</v>
      </c>
      <c r="J3" s="25">
        <v>3.42</v>
      </c>
      <c r="K3" s="24">
        <v>35.4</v>
      </c>
      <c r="L3" s="26" t="s">
        <v>21</v>
      </c>
      <c r="M3" s="55"/>
      <c r="N3" s="73"/>
    </row>
    <row r="4" spans="1:14" ht="15.75" customHeight="1" x14ac:dyDescent="0.25">
      <c r="A4" s="18" t="s">
        <v>19</v>
      </c>
      <c r="B4" s="19" t="s">
        <v>20</v>
      </c>
      <c r="C4" s="20" t="s">
        <v>16</v>
      </c>
      <c r="D4" s="10">
        <v>44887</v>
      </c>
      <c r="E4" s="23">
        <v>0.54513888888888895</v>
      </c>
      <c r="F4" s="24">
        <v>4.7</v>
      </c>
      <c r="G4" s="24">
        <f t="shared" ref="G4:G26" si="0">F4*9/5+32</f>
        <v>40.46</v>
      </c>
      <c r="H4" s="25">
        <v>7.79</v>
      </c>
      <c r="I4" s="24">
        <v>67.400000000000006</v>
      </c>
      <c r="J4" s="25">
        <v>1.38</v>
      </c>
      <c r="K4" s="24">
        <v>2</v>
      </c>
      <c r="L4" s="26" t="s">
        <v>21</v>
      </c>
      <c r="M4" s="26" t="s">
        <v>22</v>
      </c>
      <c r="N4" s="27"/>
    </row>
    <row r="5" spans="1:14" ht="15.75" customHeight="1" x14ac:dyDescent="0.25">
      <c r="A5" s="18" t="s">
        <v>23</v>
      </c>
      <c r="B5" s="19" t="s">
        <v>24</v>
      </c>
      <c r="C5" s="20" t="s">
        <v>16</v>
      </c>
      <c r="D5" s="10">
        <v>44887</v>
      </c>
      <c r="E5" s="23">
        <v>0.50694444444444442</v>
      </c>
      <c r="F5" s="24">
        <v>9.6999999999999993</v>
      </c>
      <c r="G5" s="24">
        <f t="shared" si="0"/>
        <v>49.46</v>
      </c>
      <c r="H5" s="25">
        <v>7.66</v>
      </c>
      <c r="I5" s="24">
        <v>233.7</v>
      </c>
      <c r="J5" s="25">
        <v>8.93</v>
      </c>
      <c r="K5" s="28">
        <v>36.4</v>
      </c>
      <c r="L5" s="26" t="s">
        <v>21</v>
      </c>
      <c r="M5" s="74">
        <v>3.4000000000000002E-2</v>
      </c>
      <c r="N5" s="27"/>
    </row>
    <row r="6" spans="1:14" ht="15.75" customHeight="1" x14ac:dyDescent="0.25">
      <c r="A6" s="18" t="s">
        <v>25</v>
      </c>
      <c r="B6" s="19" t="s">
        <v>26</v>
      </c>
      <c r="C6" s="9" t="s">
        <v>27</v>
      </c>
      <c r="D6" s="10">
        <v>44887</v>
      </c>
      <c r="E6" s="11"/>
      <c r="F6" s="12"/>
      <c r="G6" s="12"/>
      <c r="H6" s="13"/>
      <c r="I6" s="12"/>
      <c r="J6" s="13"/>
      <c r="K6" s="14"/>
      <c r="L6" s="15"/>
      <c r="M6" s="16"/>
      <c r="N6" s="17"/>
    </row>
    <row r="7" spans="1:14" ht="15.75" customHeight="1" x14ac:dyDescent="0.25">
      <c r="A7" s="18" t="s">
        <v>28</v>
      </c>
      <c r="B7" s="19" t="s">
        <v>29</v>
      </c>
      <c r="C7" s="20" t="s">
        <v>16</v>
      </c>
      <c r="D7" s="10">
        <v>44887</v>
      </c>
      <c r="E7" s="23">
        <v>0.49305555555555558</v>
      </c>
      <c r="F7" s="24">
        <v>5.5</v>
      </c>
      <c r="G7" s="24">
        <f t="shared" si="0"/>
        <v>41.9</v>
      </c>
      <c r="H7" s="25">
        <v>8.17</v>
      </c>
      <c r="I7" s="24">
        <v>210.7</v>
      </c>
      <c r="J7" s="25">
        <v>5.79</v>
      </c>
      <c r="K7" s="28">
        <v>260.2</v>
      </c>
      <c r="L7" s="26" t="s">
        <v>21</v>
      </c>
      <c r="M7" s="32"/>
      <c r="N7" s="33"/>
    </row>
    <row r="8" spans="1:14" ht="15.75" customHeight="1" x14ac:dyDescent="0.25">
      <c r="A8" s="18" t="s">
        <v>30</v>
      </c>
      <c r="B8" s="19" t="s">
        <v>31</v>
      </c>
      <c r="C8" s="20" t="s">
        <v>32</v>
      </c>
      <c r="D8" s="10">
        <v>44887</v>
      </c>
      <c r="E8" s="23">
        <v>0.4826388888888889</v>
      </c>
      <c r="F8" s="24">
        <v>4.5999999999999996</v>
      </c>
      <c r="G8" s="24">
        <f t="shared" si="0"/>
        <v>40.28</v>
      </c>
      <c r="H8" s="25">
        <v>8</v>
      </c>
      <c r="I8" s="24">
        <v>207.8</v>
      </c>
      <c r="J8" s="25">
        <v>14.74</v>
      </c>
      <c r="K8" s="24">
        <v>46.4</v>
      </c>
      <c r="L8" s="26" t="s">
        <v>21</v>
      </c>
      <c r="M8" s="32"/>
      <c r="N8" s="33"/>
    </row>
    <row r="9" spans="1:14" ht="15.75" customHeight="1" x14ac:dyDescent="0.25">
      <c r="A9" s="18" t="s">
        <v>33</v>
      </c>
      <c r="B9" s="19" t="s">
        <v>34</v>
      </c>
      <c r="C9" s="20" t="s">
        <v>32</v>
      </c>
      <c r="D9" s="10">
        <v>44887</v>
      </c>
      <c r="E9" s="23">
        <v>0.47569444444444442</v>
      </c>
      <c r="F9" s="24">
        <v>5.0999999999999996</v>
      </c>
      <c r="G9" s="24">
        <f t="shared" si="0"/>
        <v>41.18</v>
      </c>
      <c r="H9" s="25">
        <v>7.82</v>
      </c>
      <c r="I9" s="24">
        <v>232.5</v>
      </c>
      <c r="J9" s="25">
        <v>4.49</v>
      </c>
      <c r="K9" s="28">
        <v>37.299999999999997</v>
      </c>
      <c r="L9" s="26" t="s">
        <v>21</v>
      </c>
      <c r="M9" s="32"/>
      <c r="N9" s="33"/>
    </row>
    <row r="10" spans="1:14" ht="15.75" customHeight="1" x14ac:dyDescent="0.25">
      <c r="A10" s="34" t="s">
        <v>35</v>
      </c>
      <c r="B10" s="35" t="s">
        <v>36</v>
      </c>
      <c r="C10" s="36" t="s">
        <v>37</v>
      </c>
      <c r="D10" s="10">
        <v>44887</v>
      </c>
      <c r="E10" s="11"/>
      <c r="F10" s="12"/>
      <c r="G10" s="12"/>
      <c r="H10" s="13"/>
      <c r="I10" s="12"/>
      <c r="J10" s="13"/>
      <c r="K10" s="14"/>
      <c r="L10" s="15"/>
      <c r="M10" s="16"/>
      <c r="N10" s="17"/>
    </row>
    <row r="11" spans="1:14" ht="15.75" customHeight="1" x14ac:dyDescent="0.25">
      <c r="A11" s="18" t="s">
        <v>38</v>
      </c>
      <c r="B11" s="19" t="s">
        <v>39</v>
      </c>
      <c r="C11" s="20" t="s">
        <v>40</v>
      </c>
      <c r="D11" s="10">
        <v>44887</v>
      </c>
      <c r="E11" s="23">
        <v>0.4548611111111111</v>
      </c>
      <c r="F11" s="24">
        <v>4.4000000000000004</v>
      </c>
      <c r="G11" s="24">
        <f t="shared" si="0"/>
        <v>39.92</v>
      </c>
      <c r="H11" s="25">
        <v>7.93</v>
      </c>
      <c r="I11" s="24">
        <v>236</v>
      </c>
      <c r="J11" s="25">
        <v>5.29</v>
      </c>
      <c r="K11" s="24">
        <v>290.89999999999998</v>
      </c>
      <c r="L11" s="26" t="s">
        <v>21</v>
      </c>
      <c r="M11" s="32"/>
      <c r="N11" s="33"/>
    </row>
    <row r="12" spans="1:14" ht="15.75" customHeight="1" x14ac:dyDescent="0.25">
      <c r="A12" s="18" t="s">
        <v>41</v>
      </c>
      <c r="B12" s="19" t="s">
        <v>42</v>
      </c>
      <c r="C12" s="20" t="s">
        <v>40</v>
      </c>
      <c r="D12" s="10">
        <v>44887</v>
      </c>
      <c r="E12" s="23">
        <v>0.44097222222222227</v>
      </c>
      <c r="F12" s="24">
        <v>4.0999999999999996</v>
      </c>
      <c r="G12" s="24">
        <f t="shared" si="0"/>
        <v>39.380000000000003</v>
      </c>
      <c r="H12" s="25">
        <v>8</v>
      </c>
      <c r="I12" s="24">
        <v>236.3</v>
      </c>
      <c r="J12" s="25">
        <v>4.66</v>
      </c>
      <c r="K12" s="24">
        <v>365.4</v>
      </c>
      <c r="L12" s="26" t="s">
        <v>21</v>
      </c>
      <c r="M12" s="32"/>
      <c r="N12" s="33"/>
    </row>
    <row r="13" spans="1:14" ht="15.75" customHeight="1" x14ac:dyDescent="0.25">
      <c r="A13" s="18" t="s">
        <v>43</v>
      </c>
      <c r="B13" s="19" t="s">
        <v>44</v>
      </c>
      <c r="C13" s="20" t="s">
        <v>45</v>
      </c>
      <c r="D13" s="10">
        <v>44887</v>
      </c>
      <c r="E13" s="23">
        <v>0.4236111111111111</v>
      </c>
      <c r="F13" s="24">
        <v>4.3</v>
      </c>
      <c r="G13" s="24">
        <f t="shared" si="0"/>
        <v>39.74</v>
      </c>
      <c r="H13" s="25">
        <v>8.0299999999999994</v>
      </c>
      <c r="I13" s="24">
        <v>244</v>
      </c>
      <c r="J13" s="25">
        <v>6.66</v>
      </c>
      <c r="K13" s="28">
        <v>290.89999999999998</v>
      </c>
      <c r="L13" s="26" t="s">
        <v>21</v>
      </c>
      <c r="M13" s="32"/>
      <c r="N13" s="33"/>
    </row>
    <row r="14" spans="1:14" ht="15.75" customHeight="1" x14ac:dyDescent="0.25">
      <c r="A14" s="18" t="s">
        <v>46</v>
      </c>
      <c r="B14" s="19" t="s">
        <v>47</v>
      </c>
      <c r="C14" s="20" t="s">
        <v>45</v>
      </c>
      <c r="D14" s="10">
        <v>44887</v>
      </c>
      <c r="E14" s="23">
        <v>0.59722222222222221</v>
      </c>
      <c r="F14" s="24">
        <v>5.6</v>
      </c>
      <c r="G14" s="24">
        <f t="shared" si="0"/>
        <v>42.08</v>
      </c>
      <c r="H14" s="25">
        <v>8.2799999999999994</v>
      </c>
      <c r="I14" s="24">
        <v>270.2</v>
      </c>
      <c r="J14" s="25">
        <v>3.7</v>
      </c>
      <c r="K14" s="28">
        <v>139.6</v>
      </c>
      <c r="L14" s="26" t="s">
        <v>21</v>
      </c>
      <c r="M14" s="32"/>
      <c r="N14" s="33"/>
    </row>
    <row r="15" spans="1:14" ht="15.75" customHeight="1" x14ac:dyDescent="0.25">
      <c r="A15" s="18" t="s">
        <v>48</v>
      </c>
      <c r="B15" s="19" t="s">
        <v>49</v>
      </c>
      <c r="C15" s="20" t="s">
        <v>45</v>
      </c>
      <c r="D15" s="10">
        <v>44887</v>
      </c>
      <c r="E15" s="75">
        <v>0.61111111111111105</v>
      </c>
      <c r="F15" s="76">
        <v>5.6</v>
      </c>
      <c r="G15" s="24">
        <f t="shared" si="0"/>
        <v>42.08</v>
      </c>
      <c r="H15" s="77">
        <v>8.4</v>
      </c>
      <c r="I15" s="76">
        <v>271.8</v>
      </c>
      <c r="J15" s="77">
        <v>3.69</v>
      </c>
      <c r="K15" s="76">
        <v>91</v>
      </c>
      <c r="L15" s="26" t="s">
        <v>21</v>
      </c>
      <c r="M15" s="78"/>
      <c r="N15" s="79"/>
    </row>
    <row r="16" spans="1:14" ht="15.75" customHeight="1" x14ac:dyDescent="0.25">
      <c r="A16" s="18" t="s">
        <v>50</v>
      </c>
      <c r="B16" s="19" t="s">
        <v>51</v>
      </c>
      <c r="C16" s="20" t="s">
        <v>52</v>
      </c>
      <c r="D16" s="10">
        <v>44887</v>
      </c>
      <c r="E16" s="23">
        <v>0.37847222222222227</v>
      </c>
      <c r="F16" s="24">
        <v>6</v>
      </c>
      <c r="G16" s="24">
        <f t="shared" si="0"/>
        <v>42.8</v>
      </c>
      <c r="H16" s="25">
        <v>7.99</v>
      </c>
      <c r="I16" s="24">
        <v>144.5</v>
      </c>
      <c r="J16" s="24">
        <v>71.5</v>
      </c>
      <c r="K16" s="28">
        <v>166.4</v>
      </c>
      <c r="L16" s="26" t="s">
        <v>21</v>
      </c>
      <c r="M16" s="32"/>
      <c r="N16" s="33"/>
    </row>
    <row r="17" spans="1:14" ht="15.75" customHeight="1" x14ac:dyDescent="0.25">
      <c r="A17" s="18" t="s">
        <v>53</v>
      </c>
      <c r="B17" s="19" t="s">
        <v>54</v>
      </c>
      <c r="C17" s="20" t="s">
        <v>52</v>
      </c>
      <c r="D17" s="10">
        <v>44887</v>
      </c>
      <c r="E17" s="23">
        <v>0.38194444444444442</v>
      </c>
      <c r="F17" s="24">
        <v>5</v>
      </c>
      <c r="G17" s="24">
        <f t="shared" si="0"/>
        <v>41</v>
      </c>
      <c r="H17" s="25">
        <v>7.9</v>
      </c>
      <c r="I17" s="24">
        <v>282.3</v>
      </c>
      <c r="J17" s="25">
        <v>14.73</v>
      </c>
      <c r="K17" s="28">
        <v>214.2</v>
      </c>
      <c r="L17" s="44"/>
      <c r="M17" s="32"/>
      <c r="N17" s="33"/>
    </row>
    <row r="18" spans="1:14" ht="15.75" customHeight="1" x14ac:dyDescent="0.25">
      <c r="A18" s="45" t="s">
        <v>55</v>
      </c>
      <c r="B18" s="46" t="s">
        <v>56</v>
      </c>
      <c r="C18" s="9" t="s">
        <v>52</v>
      </c>
      <c r="D18" s="10">
        <v>44887</v>
      </c>
      <c r="E18" s="11"/>
      <c r="F18" s="12"/>
      <c r="G18" s="12"/>
      <c r="H18" s="13"/>
      <c r="I18" s="12"/>
      <c r="J18" s="13"/>
      <c r="K18" s="14"/>
      <c r="L18" s="15"/>
      <c r="M18" s="16"/>
      <c r="N18" s="17"/>
    </row>
    <row r="19" spans="1:14" ht="15.75" customHeight="1" x14ac:dyDescent="0.25">
      <c r="A19" s="45" t="s">
        <v>57</v>
      </c>
      <c r="B19" s="46" t="s">
        <v>58</v>
      </c>
      <c r="C19" s="20" t="s">
        <v>52</v>
      </c>
      <c r="D19" s="10">
        <v>44887</v>
      </c>
      <c r="E19" s="23">
        <v>0.3923611111111111</v>
      </c>
      <c r="F19" s="24">
        <v>4.2</v>
      </c>
      <c r="G19" s="24">
        <f t="shared" si="0"/>
        <v>39.56</v>
      </c>
      <c r="H19" s="25">
        <v>7.94</v>
      </c>
      <c r="I19" s="24">
        <v>219.4</v>
      </c>
      <c r="J19" s="25">
        <v>17.149999999999999</v>
      </c>
      <c r="K19" s="47">
        <v>461.1</v>
      </c>
      <c r="L19" s="26" t="s">
        <v>21</v>
      </c>
      <c r="M19" s="32"/>
      <c r="N19" s="33"/>
    </row>
    <row r="20" spans="1:14" ht="15.75" customHeight="1" x14ac:dyDescent="0.25">
      <c r="A20" s="18" t="s">
        <v>59</v>
      </c>
      <c r="B20" s="19" t="s">
        <v>60</v>
      </c>
      <c r="C20" s="20" t="s">
        <v>61</v>
      </c>
      <c r="D20" s="10">
        <v>44887</v>
      </c>
      <c r="E20" s="23">
        <v>0.625</v>
      </c>
      <c r="F20" s="24">
        <v>5.9</v>
      </c>
      <c r="G20" s="24">
        <f t="shared" si="0"/>
        <v>42.620000000000005</v>
      </c>
      <c r="H20" s="25">
        <v>8.41</v>
      </c>
      <c r="I20" s="24">
        <v>245.6</v>
      </c>
      <c r="J20" s="25">
        <v>5.19</v>
      </c>
      <c r="K20" s="24">
        <v>107.6</v>
      </c>
      <c r="L20" s="26" t="s">
        <v>21</v>
      </c>
      <c r="M20" s="32"/>
      <c r="N20" s="33"/>
    </row>
    <row r="21" spans="1:14" ht="15.75" customHeight="1" x14ac:dyDescent="0.25">
      <c r="A21" s="45" t="s">
        <v>62</v>
      </c>
      <c r="B21" s="46" t="s">
        <v>63</v>
      </c>
      <c r="C21" s="20" t="s">
        <v>61</v>
      </c>
      <c r="D21" s="10">
        <v>44887</v>
      </c>
      <c r="E21" s="11"/>
      <c r="F21" s="12"/>
      <c r="G21" s="12"/>
      <c r="H21" s="13"/>
      <c r="I21" s="12"/>
      <c r="J21" s="13"/>
      <c r="K21" s="14"/>
      <c r="L21" s="15"/>
      <c r="M21" s="16"/>
      <c r="N21" s="17"/>
    </row>
    <row r="22" spans="1:14" ht="15.75" customHeight="1" x14ac:dyDescent="0.25">
      <c r="A22" s="18" t="s">
        <v>64</v>
      </c>
      <c r="B22" s="19" t="s">
        <v>65</v>
      </c>
      <c r="C22" s="20" t="s">
        <v>61</v>
      </c>
      <c r="D22" s="10">
        <v>44887</v>
      </c>
      <c r="E22" s="23">
        <v>0.64930555555555558</v>
      </c>
      <c r="F22" s="24">
        <v>6.9</v>
      </c>
      <c r="G22" s="24">
        <f t="shared" si="0"/>
        <v>44.42</v>
      </c>
      <c r="H22" s="25">
        <v>8.0299999999999994</v>
      </c>
      <c r="I22" s="24">
        <v>276.3</v>
      </c>
      <c r="J22" s="24">
        <v>21.6</v>
      </c>
      <c r="K22" s="24">
        <v>261.3</v>
      </c>
      <c r="L22" s="26" t="s">
        <v>21</v>
      </c>
      <c r="M22" s="32"/>
      <c r="N22" s="33"/>
    </row>
    <row r="23" spans="1:14" ht="15.75" customHeight="1" x14ac:dyDescent="0.25">
      <c r="A23" s="18" t="s">
        <v>66</v>
      </c>
      <c r="B23" s="19" t="s">
        <v>67</v>
      </c>
      <c r="C23" s="20" t="s">
        <v>52</v>
      </c>
      <c r="D23" s="10">
        <v>44887</v>
      </c>
      <c r="E23" s="23">
        <v>0.63888888888888895</v>
      </c>
      <c r="F23" s="24">
        <v>5.5</v>
      </c>
      <c r="G23" s="24">
        <f t="shared" si="0"/>
        <v>41.9</v>
      </c>
      <c r="H23" s="25">
        <v>7.94</v>
      </c>
      <c r="I23" s="24">
        <v>247.9</v>
      </c>
      <c r="J23" s="24">
        <v>24.4</v>
      </c>
      <c r="K23" s="24">
        <v>260.2</v>
      </c>
      <c r="L23" s="26" t="s">
        <v>21</v>
      </c>
      <c r="M23" s="32"/>
      <c r="N23" s="33"/>
    </row>
    <row r="24" spans="1:14" ht="15.75" customHeight="1" x14ac:dyDescent="0.25">
      <c r="A24" s="48" t="s">
        <v>68</v>
      </c>
      <c r="B24" s="49" t="s">
        <v>69</v>
      </c>
      <c r="C24" s="50" t="s">
        <v>70</v>
      </c>
      <c r="D24" s="10">
        <v>44887</v>
      </c>
      <c r="E24" s="23">
        <v>0.65972222222222221</v>
      </c>
      <c r="F24" s="32">
        <v>5.4</v>
      </c>
      <c r="G24" s="24">
        <f t="shared" si="0"/>
        <v>41.72</v>
      </c>
      <c r="H24" s="51">
        <v>8.24</v>
      </c>
      <c r="I24" s="24">
        <v>270.3</v>
      </c>
      <c r="J24" s="51">
        <v>8.84</v>
      </c>
      <c r="K24" s="28">
        <v>156.5</v>
      </c>
      <c r="L24" s="26" t="s">
        <v>21</v>
      </c>
      <c r="M24" s="32"/>
      <c r="N24" s="33"/>
    </row>
    <row r="25" spans="1:14" ht="15.75" customHeight="1" x14ac:dyDescent="0.25">
      <c r="A25" s="45" t="s">
        <v>57</v>
      </c>
      <c r="B25" s="46" t="s">
        <v>71</v>
      </c>
      <c r="C25" s="20" t="s">
        <v>52</v>
      </c>
      <c r="D25" s="10">
        <v>44887</v>
      </c>
      <c r="E25" s="23">
        <v>0.39374999999999999</v>
      </c>
      <c r="F25" s="24">
        <v>4.2</v>
      </c>
      <c r="G25" s="24">
        <f t="shared" si="0"/>
        <v>39.56</v>
      </c>
      <c r="H25" s="25">
        <v>7.98</v>
      </c>
      <c r="I25" s="32">
        <v>219.4</v>
      </c>
      <c r="J25" s="25">
        <v>18.13</v>
      </c>
      <c r="K25" s="47">
        <v>517.20000000000005</v>
      </c>
      <c r="L25" s="26" t="s">
        <v>21</v>
      </c>
      <c r="M25" s="32"/>
      <c r="N25" s="33"/>
    </row>
    <row r="26" spans="1:14" ht="15.75" customHeight="1" x14ac:dyDescent="0.25">
      <c r="A26" s="18" t="s">
        <v>59</v>
      </c>
      <c r="B26" s="19" t="s">
        <v>72</v>
      </c>
      <c r="C26" s="20" t="s">
        <v>61</v>
      </c>
      <c r="D26" s="10">
        <v>44887</v>
      </c>
      <c r="E26" s="23">
        <v>0.62638888888888888</v>
      </c>
      <c r="F26" s="24">
        <v>5.9</v>
      </c>
      <c r="G26" s="24">
        <f t="shared" si="0"/>
        <v>42.620000000000005</v>
      </c>
      <c r="H26" s="25">
        <v>8.42</v>
      </c>
      <c r="I26" s="24">
        <v>245.6</v>
      </c>
      <c r="J26" s="25">
        <v>4.95</v>
      </c>
      <c r="K26" s="24">
        <v>82</v>
      </c>
      <c r="L26" s="26" t="s">
        <v>21</v>
      </c>
      <c r="M26" s="32"/>
      <c r="N26" s="33"/>
    </row>
    <row r="27" spans="1:14" ht="15.75" customHeight="1" x14ac:dyDescent="0.25">
      <c r="A27" s="52" t="s">
        <v>73</v>
      </c>
      <c r="B27" s="50" t="s">
        <v>74</v>
      </c>
      <c r="C27" s="50" t="s">
        <v>70</v>
      </c>
      <c r="D27" s="53" t="s">
        <v>21</v>
      </c>
      <c r="E27" s="54" t="s">
        <v>21</v>
      </c>
      <c r="F27" s="32" t="s">
        <v>21</v>
      </c>
      <c r="G27" s="24" t="s">
        <v>21</v>
      </c>
      <c r="H27" s="51" t="s">
        <v>21</v>
      </c>
      <c r="I27" s="32" t="s">
        <v>21</v>
      </c>
      <c r="J27" s="51" t="s">
        <v>21</v>
      </c>
      <c r="K27" s="55" t="s">
        <v>21</v>
      </c>
      <c r="L27" s="26" t="s">
        <v>21</v>
      </c>
      <c r="M27" s="56" t="s">
        <v>21</v>
      </c>
      <c r="N27" s="57" t="s">
        <v>21</v>
      </c>
    </row>
    <row r="28" spans="1:14" ht="15.75" customHeight="1" thickBot="1" x14ac:dyDescent="0.3">
      <c r="A28" s="58" t="s">
        <v>75</v>
      </c>
      <c r="B28" s="59" t="s">
        <v>76</v>
      </c>
      <c r="C28" s="59" t="s">
        <v>70</v>
      </c>
      <c r="D28" s="60" t="s">
        <v>21</v>
      </c>
      <c r="E28" s="61" t="s">
        <v>21</v>
      </c>
      <c r="F28" s="62" t="s">
        <v>21</v>
      </c>
      <c r="G28" s="63" t="s">
        <v>21</v>
      </c>
      <c r="H28" s="64" t="s">
        <v>21</v>
      </c>
      <c r="I28" s="65" t="s">
        <v>21</v>
      </c>
      <c r="J28" s="64" t="s">
        <v>21</v>
      </c>
      <c r="K28" s="65" t="s">
        <v>21</v>
      </c>
      <c r="L28" s="66" t="s">
        <v>21</v>
      </c>
      <c r="M28" s="67" t="s">
        <v>21</v>
      </c>
      <c r="N28" s="68" t="s">
        <v>21</v>
      </c>
    </row>
    <row r="29" spans="1:14" ht="15.75" x14ac:dyDescent="0.25">
      <c r="A29" s="69"/>
      <c r="B29" s="69"/>
      <c r="C29" s="70"/>
      <c r="D29" s="71"/>
      <c r="E29" s="72"/>
      <c r="F29" s="72"/>
      <c r="G29" s="72"/>
      <c r="H29" s="71"/>
      <c r="I29" s="72"/>
      <c r="J29" s="71"/>
      <c r="K29" s="71"/>
      <c r="L29" s="71"/>
      <c r="M29" s="71"/>
      <c r="N29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34.140625" bestFit="1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12.140625" bestFit="1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44917</v>
      </c>
      <c r="E2" s="80"/>
      <c r="F2" s="12"/>
      <c r="G2" s="12"/>
      <c r="H2" s="13"/>
      <c r="I2" s="12"/>
      <c r="J2" s="13"/>
      <c r="K2" s="14"/>
      <c r="L2" s="15"/>
      <c r="M2" s="16"/>
      <c r="N2" s="17" t="s">
        <v>77</v>
      </c>
    </row>
    <row r="3" spans="1:14" ht="15.75" customHeight="1" x14ac:dyDescent="0.25">
      <c r="A3" s="18" t="s">
        <v>17</v>
      </c>
      <c r="B3" s="19" t="s">
        <v>18</v>
      </c>
      <c r="C3" s="20" t="s">
        <v>16</v>
      </c>
      <c r="D3" s="10">
        <v>44917</v>
      </c>
      <c r="E3" s="23">
        <v>0.53819444444444442</v>
      </c>
      <c r="F3" s="24">
        <v>5</v>
      </c>
      <c r="G3" s="24">
        <f>F3*9/5+32</f>
        <v>41</v>
      </c>
      <c r="H3" s="25">
        <v>7.68</v>
      </c>
      <c r="I3" s="24">
        <v>87.6</v>
      </c>
      <c r="J3" s="25">
        <v>3.66</v>
      </c>
      <c r="K3" s="24">
        <v>387.3</v>
      </c>
      <c r="L3" s="26" t="s">
        <v>21</v>
      </c>
      <c r="M3" s="55"/>
      <c r="N3" s="73"/>
    </row>
    <row r="4" spans="1:14" ht="15.75" customHeight="1" x14ac:dyDescent="0.25">
      <c r="A4" s="18" t="s">
        <v>19</v>
      </c>
      <c r="B4" s="19" t="s">
        <v>20</v>
      </c>
      <c r="C4" s="20" t="s">
        <v>16</v>
      </c>
      <c r="D4" s="10">
        <v>44917</v>
      </c>
      <c r="E4" s="23">
        <v>0.52083333333333337</v>
      </c>
      <c r="F4" s="24">
        <v>3.2</v>
      </c>
      <c r="G4" s="24">
        <f t="shared" ref="G4:G26" si="0">F4*9/5+32</f>
        <v>37.76</v>
      </c>
      <c r="H4" s="25">
        <v>7.82</v>
      </c>
      <c r="I4" s="24">
        <v>65.3</v>
      </c>
      <c r="J4" s="25">
        <v>1.1299999999999999</v>
      </c>
      <c r="K4" s="24">
        <v>1</v>
      </c>
      <c r="L4" s="26" t="s">
        <v>21</v>
      </c>
      <c r="M4" s="26" t="s">
        <v>22</v>
      </c>
      <c r="N4" s="27"/>
    </row>
    <row r="5" spans="1:14" ht="15.75" customHeight="1" x14ac:dyDescent="0.25">
      <c r="A5" s="18" t="s">
        <v>23</v>
      </c>
      <c r="B5" s="19" t="s">
        <v>24</v>
      </c>
      <c r="C5" s="20" t="s">
        <v>16</v>
      </c>
      <c r="D5" s="10">
        <v>44917</v>
      </c>
      <c r="E5" s="23">
        <v>0.50694444444444442</v>
      </c>
      <c r="F5" s="24">
        <v>8.3000000000000007</v>
      </c>
      <c r="G5" s="24">
        <f t="shared" si="0"/>
        <v>46.94</v>
      </c>
      <c r="H5" s="25">
        <v>7.83</v>
      </c>
      <c r="I5" s="24">
        <v>208.9</v>
      </c>
      <c r="J5" s="25">
        <v>6.49</v>
      </c>
      <c r="K5" s="28">
        <v>80.5</v>
      </c>
      <c r="L5" s="26" t="s">
        <v>21</v>
      </c>
      <c r="M5" s="26">
        <v>2.4E-2</v>
      </c>
      <c r="N5" s="27"/>
    </row>
    <row r="6" spans="1:14" ht="15.75" customHeight="1" x14ac:dyDescent="0.25">
      <c r="A6" s="18" t="s">
        <v>25</v>
      </c>
      <c r="B6" s="19" t="s">
        <v>26</v>
      </c>
      <c r="C6" s="9" t="s">
        <v>27</v>
      </c>
      <c r="D6" s="10">
        <v>44917</v>
      </c>
      <c r="E6" s="80"/>
      <c r="F6" s="12"/>
      <c r="G6" s="12"/>
      <c r="H6" s="29"/>
      <c r="I6" s="12"/>
      <c r="J6" s="13"/>
      <c r="K6" s="14"/>
      <c r="L6" s="16"/>
      <c r="M6" s="30"/>
      <c r="N6" s="31" t="s">
        <v>78</v>
      </c>
    </row>
    <row r="7" spans="1:14" ht="15.75" customHeight="1" x14ac:dyDescent="0.25">
      <c r="A7" s="18" t="s">
        <v>28</v>
      </c>
      <c r="B7" s="19" t="s">
        <v>29</v>
      </c>
      <c r="C7" s="20" t="s">
        <v>16</v>
      </c>
      <c r="D7" s="10">
        <v>44917</v>
      </c>
      <c r="E7" s="23">
        <v>0.48958333333333331</v>
      </c>
      <c r="F7" s="24">
        <v>5</v>
      </c>
      <c r="G7" s="24">
        <f t="shared" si="0"/>
        <v>41</v>
      </c>
      <c r="H7" s="25">
        <v>8.11</v>
      </c>
      <c r="I7" s="24">
        <v>194.7</v>
      </c>
      <c r="J7" s="25">
        <v>3.4</v>
      </c>
      <c r="K7" s="28">
        <v>46.4</v>
      </c>
      <c r="L7" s="26" t="s">
        <v>21</v>
      </c>
      <c r="M7" s="32"/>
      <c r="N7" s="33"/>
    </row>
    <row r="8" spans="1:14" ht="15.75" customHeight="1" x14ac:dyDescent="0.25">
      <c r="A8" s="18" t="s">
        <v>30</v>
      </c>
      <c r="B8" s="19" t="s">
        <v>31</v>
      </c>
      <c r="C8" s="20" t="s">
        <v>32</v>
      </c>
      <c r="D8" s="10">
        <v>44917</v>
      </c>
      <c r="E8" s="23">
        <v>0.47569444444444442</v>
      </c>
      <c r="F8" s="24">
        <v>5.0999999999999996</v>
      </c>
      <c r="G8" s="24">
        <f t="shared" si="0"/>
        <v>41.18</v>
      </c>
      <c r="H8" s="25">
        <v>8.09</v>
      </c>
      <c r="I8" s="24">
        <v>203.3</v>
      </c>
      <c r="J8" s="25">
        <v>7.2</v>
      </c>
      <c r="K8" s="24">
        <v>27.8</v>
      </c>
      <c r="L8" s="26" t="s">
        <v>21</v>
      </c>
      <c r="M8" s="32"/>
      <c r="N8" s="33"/>
    </row>
    <row r="9" spans="1:14" ht="15.75" customHeight="1" x14ac:dyDescent="0.25">
      <c r="A9" s="18" t="s">
        <v>33</v>
      </c>
      <c r="B9" s="19" t="s">
        <v>34</v>
      </c>
      <c r="C9" s="20" t="s">
        <v>32</v>
      </c>
      <c r="D9" s="10">
        <v>44917</v>
      </c>
      <c r="E9" s="23">
        <v>0.46527777777777773</v>
      </c>
      <c r="F9" s="24">
        <v>5.3</v>
      </c>
      <c r="G9" s="24">
        <f t="shared" si="0"/>
        <v>41.54</v>
      </c>
      <c r="H9" s="25">
        <v>7.93</v>
      </c>
      <c r="I9" s="24">
        <v>219.5</v>
      </c>
      <c r="J9" s="25">
        <v>4.12</v>
      </c>
      <c r="K9" s="28">
        <v>35.9</v>
      </c>
      <c r="L9" s="26" t="s">
        <v>21</v>
      </c>
      <c r="M9" s="32"/>
      <c r="N9" s="33"/>
    </row>
    <row r="10" spans="1:14" ht="15.75" customHeight="1" x14ac:dyDescent="0.25">
      <c r="A10" s="34" t="s">
        <v>35</v>
      </c>
      <c r="B10" s="35" t="s">
        <v>36</v>
      </c>
      <c r="C10" s="36" t="s">
        <v>37</v>
      </c>
      <c r="D10" s="10">
        <v>44917</v>
      </c>
      <c r="E10" s="81"/>
      <c r="F10" s="38"/>
      <c r="G10" s="12"/>
      <c r="H10" s="82"/>
      <c r="I10" s="40"/>
      <c r="J10" s="39"/>
      <c r="K10" s="83"/>
      <c r="L10" s="16"/>
      <c r="M10" s="41"/>
      <c r="N10" s="42" t="s">
        <v>78</v>
      </c>
    </row>
    <row r="11" spans="1:14" ht="15.75" customHeight="1" x14ac:dyDescent="0.25">
      <c r="A11" s="18" t="s">
        <v>38</v>
      </c>
      <c r="B11" s="19" t="s">
        <v>39</v>
      </c>
      <c r="C11" s="20" t="s">
        <v>40</v>
      </c>
      <c r="D11" s="10">
        <v>44917</v>
      </c>
      <c r="E11" s="23">
        <v>0.44791666666666669</v>
      </c>
      <c r="F11" s="24">
        <v>5.2</v>
      </c>
      <c r="G11" s="24">
        <f t="shared" si="0"/>
        <v>41.36</v>
      </c>
      <c r="H11" s="25">
        <v>7.73</v>
      </c>
      <c r="I11" s="24">
        <v>229.5</v>
      </c>
      <c r="J11" s="25">
        <v>2.84</v>
      </c>
      <c r="K11" s="24">
        <v>95.9</v>
      </c>
      <c r="L11" s="26" t="s">
        <v>21</v>
      </c>
      <c r="M11" s="32"/>
      <c r="N11" s="33"/>
    </row>
    <row r="12" spans="1:14" ht="15.75" customHeight="1" x14ac:dyDescent="0.25">
      <c r="A12" s="18" t="s">
        <v>41</v>
      </c>
      <c r="B12" s="19" t="s">
        <v>42</v>
      </c>
      <c r="C12" s="20" t="s">
        <v>40</v>
      </c>
      <c r="D12" s="10">
        <v>44917</v>
      </c>
      <c r="E12" s="23">
        <v>0.42708333333333331</v>
      </c>
      <c r="F12" s="24">
        <v>5</v>
      </c>
      <c r="G12" s="24">
        <f t="shared" si="0"/>
        <v>41</v>
      </c>
      <c r="H12" s="25">
        <v>8.01</v>
      </c>
      <c r="I12" s="24">
        <v>230.5</v>
      </c>
      <c r="J12" s="25">
        <v>5.79</v>
      </c>
      <c r="K12" s="24">
        <v>162.4</v>
      </c>
      <c r="L12" s="26" t="s">
        <v>21</v>
      </c>
      <c r="M12" s="32"/>
      <c r="N12" s="33"/>
    </row>
    <row r="13" spans="1:14" ht="15.75" customHeight="1" x14ac:dyDescent="0.25">
      <c r="A13" s="18" t="s">
        <v>43</v>
      </c>
      <c r="B13" s="19" t="s">
        <v>44</v>
      </c>
      <c r="C13" s="20" t="s">
        <v>45</v>
      </c>
      <c r="D13" s="10">
        <v>44917</v>
      </c>
      <c r="E13" s="23">
        <v>0.39930555555555558</v>
      </c>
      <c r="F13" s="24">
        <v>5.0999999999999996</v>
      </c>
      <c r="G13" s="24">
        <f t="shared" si="0"/>
        <v>41.18</v>
      </c>
      <c r="H13" s="25">
        <v>8.0399999999999991</v>
      </c>
      <c r="I13" s="24">
        <v>239.7</v>
      </c>
      <c r="J13" s="25">
        <v>5.9</v>
      </c>
      <c r="K13" s="24">
        <v>185</v>
      </c>
      <c r="L13" s="26" t="s">
        <v>21</v>
      </c>
      <c r="M13" s="32"/>
      <c r="N13" s="33"/>
    </row>
    <row r="14" spans="1:14" ht="15.75" customHeight="1" x14ac:dyDescent="0.25">
      <c r="A14" s="18" t="s">
        <v>46</v>
      </c>
      <c r="B14" s="19" t="s">
        <v>47</v>
      </c>
      <c r="C14" s="20" t="s">
        <v>45</v>
      </c>
      <c r="D14" s="10">
        <v>44917</v>
      </c>
      <c r="E14" s="23">
        <v>0.57986111111111105</v>
      </c>
      <c r="F14" s="24">
        <v>5.9</v>
      </c>
      <c r="G14" s="24">
        <f t="shared" si="0"/>
        <v>42.620000000000005</v>
      </c>
      <c r="H14" s="25">
        <v>8.43</v>
      </c>
      <c r="I14" s="24">
        <v>248.2</v>
      </c>
      <c r="J14" s="25">
        <v>6.35</v>
      </c>
      <c r="K14" s="28">
        <v>290.89999999999998</v>
      </c>
      <c r="L14" s="26" t="s">
        <v>21</v>
      </c>
      <c r="M14" s="32"/>
      <c r="N14" s="33"/>
    </row>
    <row r="15" spans="1:14" ht="15.75" customHeight="1" x14ac:dyDescent="0.25">
      <c r="A15" s="18" t="s">
        <v>48</v>
      </c>
      <c r="B15" s="19" t="s">
        <v>49</v>
      </c>
      <c r="C15" s="20" t="s">
        <v>45</v>
      </c>
      <c r="D15" s="10">
        <v>44917</v>
      </c>
      <c r="E15" s="75">
        <v>0.59375</v>
      </c>
      <c r="F15" s="76">
        <v>6</v>
      </c>
      <c r="G15" s="24">
        <f t="shared" si="0"/>
        <v>42.8</v>
      </c>
      <c r="H15" s="77">
        <v>8.43</v>
      </c>
      <c r="I15" s="76">
        <v>257.39999999999998</v>
      </c>
      <c r="J15" s="77">
        <v>4.0199999999999996</v>
      </c>
      <c r="K15" s="76">
        <v>80.5</v>
      </c>
      <c r="L15" s="26" t="s">
        <v>21</v>
      </c>
      <c r="M15" s="78"/>
      <c r="N15" s="79"/>
    </row>
    <row r="16" spans="1:14" ht="15.75" customHeight="1" x14ac:dyDescent="0.25">
      <c r="A16" s="18" t="s">
        <v>50</v>
      </c>
      <c r="B16" s="19" t="s">
        <v>51</v>
      </c>
      <c r="C16" s="20" t="s">
        <v>52</v>
      </c>
      <c r="D16" s="10">
        <v>44917</v>
      </c>
      <c r="E16" s="23">
        <v>0.36805555555555558</v>
      </c>
      <c r="F16" s="24">
        <v>7.7</v>
      </c>
      <c r="G16" s="24">
        <f t="shared" si="0"/>
        <v>45.86</v>
      </c>
      <c r="H16" s="25">
        <v>7.98</v>
      </c>
      <c r="I16" s="24">
        <v>264.60000000000002</v>
      </c>
      <c r="J16" s="24">
        <v>78.2</v>
      </c>
      <c r="K16" s="43">
        <v>980.4</v>
      </c>
      <c r="L16" s="26" t="s">
        <v>21</v>
      </c>
      <c r="M16" s="32"/>
      <c r="N16" s="33"/>
    </row>
    <row r="17" spans="1:14" ht="15.75" customHeight="1" x14ac:dyDescent="0.25">
      <c r="A17" s="18" t="s">
        <v>53</v>
      </c>
      <c r="B17" s="19" t="s">
        <v>54</v>
      </c>
      <c r="C17" s="20" t="s">
        <v>52</v>
      </c>
      <c r="D17" s="10">
        <v>44917</v>
      </c>
      <c r="E17" s="23">
        <v>0.37152777777777773</v>
      </c>
      <c r="F17" s="24">
        <v>5.6</v>
      </c>
      <c r="G17" s="24">
        <f t="shared" si="0"/>
        <v>42.08</v>
      </c>
      <c r="H17" s="25">
        <v>7.95</v>
      </c>
      <c r="I17" s="24">
        <v>257.7</v>
      </c>
      <c r="J17" s="25">
        <v>5.84</v>
      </c>
      <c r="K17" s="28">
        <v>218.7</v>
      </c>
      <c r="L17" s="44"/>
      <c r="M17" s="32"/>
      <c r="N17" s="33"/>
    </row>
    <row r="18" spans="1:14" ht="15.75" customHeight="1" x14ac:dyDescent="0.25">
      <c r="A18" s="45" t="s">
        <v>55</v>
      </c>
      <c r="B18" s="46" t="s">
        <v>56</v>
      </c>
      <c r="C18" s="9" t="s">
        <v>52</v>
      </c>
      <c r="D18" s="10">
        <v>44917</v>
      </c>
      <c r="E18" s="80"/>
      <c r="F18" s="12"/>
      <c r="G18" s="12"/>
      <c r="H18" s="29"/>
      <c r="I18" s="12"/>
      <c r="J18" s="13"/>
      <c r="K18" s="14"/>
      <c r="L18" s="16"/>
      <c r="M18" s="30"/>
      <c r="N18" s="31" t="s">
        <v>77</v>
      </c>
    </row>
    <row r="19" spans="1:14" ht="15.75" customHeight="1" x14ac:dyDescent="0.25">
      <c r="A19" s="45" t="s">
        <v>57</v>
      </c>
      <c r="B19" s="46" t="s">
        <v>58</v>
      </c>
      <c r="C19" s="20" t="s">
        <v>52</v>
      </c>
      <c r="D19" s="10">
        <v>44917</v>
      </c>
      <c r="E19" s="23">
        <v>0.37847222222222227</v>
      </c>
      <c r="F19" s="24">
        <v>5.9</v>
      </c>
      <c r="G19" s="24">
        <f t="shared" si="0"/>
        <v>42.620000000000005</v>
      </c>
      <c r="H19" s="25">
        <v>7.93</v>
      </c>
      <c r="I19" s="24">
        <v>219.7</v>
      </c>
      <c r="J19" s="25">
        <v>6.27</v>
      </c>
      <c r="K19" s="47">
        <v>816.4</v>
      </c>
      <c r="L19" s="26" t="s">
        <v>21</v>
      </c>
      <c r="M19" s="32"/>
      <c r="N19" s="33"/>
    </row>
    <row r="20" spans="1:14" ht="15.75" customHeight="1" x14ac:dyDescent="0.25">
      <c r="A20" s="18" t="s">
        <v>59</v>
      </c>
      <c r="B20" s="19" t="s">
        <v>60</v>
      </c>
      <c r="C20" s="20" t="s">
        <v>61</v>
      </c>
      <c r="D20" s="10">
        <v>44917</v>
      </c>
      <c r="E20" s="23">
        <v>0.61111111111111105</v>
      </c>
      <c r="F20" s="24">
        <v>6.3</v>
      </c>
      <c r="G20" s="24">
        <f t="shared" si="0"/>
        <v>43.34</v>
      </c>
      <c r="H20" s="25">
        <v>8.41</v>
      </c>
      <c r="I20" s="24">
        <v>228</v>
      </c>
      <c r="J20" s="25">
        <v>5.21</v>
      </c>
      <c r="K20" s="24">
        <v>88.4</v>
      </c>
      <c r="L20" s="26" t="s">
        <v>21</v>
      </c>
      <c r="M20" s="32"/>
      <c r="N20" s="33"/>
    </row>
    <row r="21" spans="1:14" ht="15.75" customHeight="1" x14ac:dyDescent="0.25">
      <c r="A21" s="45" t="s">
        <v>62</v>
      </c>
      <c r="B21" s="46" t="s">
        <v>63</v>
      </c>
      <c r="C21" s="20" t="s">
        <v>61</v>
      </c>
      <c r="D21" s="10">
        <v>44917</v>
      </c>
      <c r="E21" s="80"/>
      <c r="F21" s="12"/>
      <c r="G21" s="12"/>
      <c r="H21" s="29"/>
      <c r="I21" s="12"/>
      <c r="J21" s="13"/>
      <c r="K21" s="14"/>
      <c r="L21" s="16"/>
      <c r="M21" s="30"/>
      <c r="N21" s="31" t="s">
        <v>79</v>
      </c>
    </row>
    <row r="22" spans="1:14" ht="15.75" customHeight="1" x14ac:dyDescent="0.25">
      <c r="A22" s="18" t="s">
        <v>64</v>
      </c>
      <c r="B22" s="19" t="s">
        <v>65</v>
      </c>
      <c r="C22" s="20" t="s">
        <v>61</v>
      </c>
      <c r="D22" s="10">
        <v>44917</v>
      </c>
      <c r="E22" s="23">
        <v>0.62847222222222221</v>
      </c>
      <c r="F22" s="24">
        <v>7.4</v>
      </c>
      <c r="G22" s="24">
        <f t="shared" si="0"/>
        <v>45.32</v>
      </c>
      <c r="H22" s="25">
        <v>8.0500000000000007</v>
      </c>
      <c r="I22" s="24">
        <v>276.8</v>
      </c>
      <c r="J22" s="25">
        <v>13.09</v>
      </c>
      <c r="K22" s="24">
        <v>238.2</v>
      </c>
      <c r="L22" s="26" t="s">
        <v>21</v>
      </c>
      <c r="M22" s="32"/>
      <c r="N22" s="33"/>
    </row>
    <row r="23" spans="1:14" ht="15.75" customHeight="1" x14ac:dyDescent="0.25">
      <c r="A23" s="18" t="s">
        <v>66</v>
      </c>
      <c r="B23" s="19" t="s">
        <v>67</v>
      </c>
      <c r="C23" s="20" t="s">
        <v>52</v>
      </c>
      <c r="D23" s="10">
        <v>44917</v>
      </c>
      <c r="E23" s="23">
        <v>0.62152777777777779</v>
      </c>
      <c r="F23" s="24">
        <v>6.3</v>
      </c>
      <c r="G23" s="24">
        <f t="shared" si="0"/>
        <v>43.34</v>
      </c>
      <c r="H23" s="25">
        <v>8.1</v>
      </c>
      <c r="I23" s="24">
        <v>261</v>
      </c>
      <c r="J23" s="24">
        <v>115</v>
      </c>
      <c r="K23" s="47">
        <v>770.1</v>
      </c>
      <c r="L23" s="26" t="s">
        <v>21</v>
      </c>
      <c r="M23" s="32"/>
      <c r="N23" s="33"/>
    </row>
    <row r="24" spans="1:14" ht="15.75" customHeight="1" x14ac:dyDescent="0.25">
      <c r="A24" s="48" t="s">
        <v>68</v>
      </c>
      <c r="B24" s="49" t="s">
        <v>69</v>
      </c>
      <c r="C24" s="50" t="s">
        <v>70</v>
      </c>
      <c r="D24" s="10">
        <v>44917</v>
      </c>
      <c r="E24" s="23">
        <v>0.64236111111111105</v>
      </c>
      <c r="F24" s="32">
        <v>6.2</v>
      </c>
      <c r="G24" s="24">
        <f t="shared" si="0"/>
        <v>43.16</v>
      </c>
      <c r="H24" s="51">
        <v>8.36</v>
      </c>
      <c r="I24" s="24">
        <v>249.9</v>
      </c>
      <c r="J24" s="51">
        <v>8.4600000000000009</v>
      </c>
      <c r="K24" s="43">
        <v>435.2</v>
      </c>
      <c r="L24" s="26" t="s">
        <v>21</v>
      </c>
      <c r="M24" s="32"/>
      <c r="N24" s="33"/>
    </row>
    <row r="25" spans="1:14" ht="15.75" customHeight="1" x14ac:dyDescent="0.25">
      <c r="A25" s="18" t="s">
        <v>41</v>
      </c>
      <c r="B25" s="46" t="s">
        <v>71</v>
      </c>
      <c r="C25" s="20" t="s">
        <v>40</v>
      </c>
      <c r="D25" s="10">
        <v>44917</v>
      </c>
      <c r="E25" s="23">
        <v>0.4284722222222222</v>
      </c>
      <c r="F25" s="24">
        <v>5</v>
      </c>
      <c r="G25" s="24">
        <f t="shared" si="0"/>
        <v>41</v>
      </c>
      <c r="H25" s="25">
        <v>8.08</v>
      </c>
      <c r="I25" s="32">
        <v>230.2</v>
      </c>
      <c r="J25" s="25">
        <v>5.31</v>
      </c>
      <c r="K25" s="24">
        <v>178.5</v>
      </c>
      <c r="L25" s="26" t="s">
        <v>21</v>
      </c>
      <c r="M25" s="32"/>
      <c r="N25" s="33"/>
    </row>
    <row r="26" spans="1:14" ht="15.75" customHeight="1" x14ac:dyDescent="0.25">
      <c r="A26" s="18" t="s">
        <v>33</v>
      </c>
      <c r="B26" s="19" t="s">
        <v>72</v>
      </c>
      <c r="C26" s="20" t="s">
        <v>32</v>
      </c>
      <c r="D26" s="10">
        <v>44917</v>
      </c>
      <c r="E26" s="23">
        <v>0.46666666666666662</v>
      </c>
      <c r="F26" s="24">
        <v>5.3</v>
      </c>
      <c r="G26" s="24">
        <f t="shared" si="0"/>
        <v>41.54</v>
      </c>
      <c r="H26" s="25">
        <v>7.95</v>
      </c>
      <c r="I26" s="24">
        <v>225.5</v>
      </c>
      <c r="J26" s="25">
        <v>5.25</v>
      </c>
      <c r="K26" s="24">
        <v>41</v>
      </c>
      <c r="L26" s="26" t="s">
        <v>21</v>
      </c>
      <c r="M26" s="32"/>
      <c r="N26" s="33"/>
    </row>
    <row r="27" spans="1:14" ht="15.75" customHeight="1" x14ac:dyDescent="0.25">
      <c r="A27" s="52" t="s">
        <v>73</v>
      </c>
      <c r="B27" s="50" t="s">
        <v>74</v>
      </c>
      <c r="C27" s="50" t="s">
        <v>70</v>
      </c>
      <c r="D27" s="53" t="s">
        <v>21</v>
      </c>
      <c r="E27" s="54" t="s">
        <v>21</v>
      </c>
      <c r="F27" s="32" t="s">
        <v>21</v>
      </c>
      <c r="G27" s="24" t="s">
        <v>21</v>
      </c>
      <c r="H27" s="51" t="s">
        <v>21</v>
      </c>
      <c r="I27" s="32" t="s">
        <v>21</v>
      </c>
      <c r="J27" s="51" t="s">
        <v>21</v>
      </c>
      <c r="K27" s="55" t="s">
        <v>21</v>
      </c>
      <c r="L27" s="26" t="s">
        <v>21</v>
      </c>
      <c r="M27" s="56" t="s">
        <v>21</v>
      </c>
      <c r="N27" s="57" t="s">
        <v>21</v>
      </c>
    </row>
    <row r="28" spans="1:14" ht="15.75" customHeight="1" thickBot="1" x14ac:dyDescent="0.3">
      <c r="A28" s="58" t="s">
        <v>75</v>
      </c>
      <c r="B28" s="59" t="s">
        <v>76</v>
      </c>
      <c r="C28" s="59" t="s">
        <v>70</v>
      </c>
      <c r="D28" s="60" t="s">
        <v>21</v>
      </c>
      <c r="E28" s="61" t="s">
        <v>21</v>
      </c>
      <c r="F28" s="62" t="s">
        <v>21</v>
      </c>
      <c r="G28" s="63" t="s">
        <v>21</v>
      </c>
      <c r="H28" s="64" t="s">
        <v>21</v>
      </c>
      <c r="I28" s="65" t="s">
        <v>21</v>
      </c>
      <c r="J28" s="64" t="s">
        <v>21</v>
      </c>
      <c r="K28" s="65" t="s">
        <v>21</v>
      </c>
      <c r="L28" s="66" t="s">
        <v>21</v>
      </c>
      <c r="M28" s="67" t="s">
        <v>21</v>
      </c>
      <c r="N28" s="68" t="s">
        <v>21</v>
      </c>
    </row>
    <row r="29" spans="1:14" ht="15.75" x14ac:dyDescent="0.25">
      <c r="A29" s="69"/>
      <c r="B29" s="69"/>
      <c r="C29" s="70"/>
      <c r="D29" s="71"/>
      <c r="E29" s="72"/>
      <c r="F29" s="72"/>
      <c r="G29" s="72"/>
      <c r="H29" s="71"/>
      <c r="I29" s="72"/>
      <c r="J29" s="71"/>
      <c r="K29" s="71"/>
      <c r="L29" s="71"/>
      <c r="M29" s="71"/>
      <c r="N29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/>
  </sheetViews>
  <sheetFormatPr defaultRowHeight="15" x14ac:dyDescent="0.25"/>
  <cols>
    <col min="1" max="1" width="10.8554687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bestFit="1" customWidth="1"/>
    <col min="6" max="6" width="11" bestFit="1" customWidth="1"/>
    <col min="7" max="7" width="18" bestFit="1" customWidth="1"/>
    <col min="9" max="9" width="10.85546875" bestFit="1" customWidth="1"/>
    <col min="10" max="10" width="5.85546875" bestFit="1" customWidth="1"/>
    <col min="11" max="11" width="11.42578125" bestFit="1" customWidth="1"/>
    <col min="12" max="12" width="10.28515625" bestFit="1" customWidth="1"/>
    <col min="13" max="13" width="10.140625" bestFit="1" customWidth="1"/>
    <col min="14" max="14" width="11" bestFit="1" customWidth="1"/>
    <col min="15" max="15" width="18" bestFit="1" customWidth="1"/>
    <col min="17" max="17" width="10.85546875" bestFit="1" customWidth="1"/>
    <col min="18" max="18" width="5.85546875" bestFit="1" customWidth="1"/>
    <col min="19" max="19" width="11.42578125" bestFit="1" customWidth="1"/>
    <col min="20" max="20" width="10.28515625" bestFit="1" customWidth="1"/>
    <col min="21" max="21" width="10.140625" bestFit="1" customWidth="1"/>
    <col min="22" max="22" width="11" bestFit="1" customWidth="1"/>
    <col min="23" max="23" width="18" bestFit="1" customWidth="1"/>
  </cols>
  <sheetData>
    <row r="1" spans="1:23" x14ac:dyDescent="0.25">
      <c r="A1" s="84" t="s">
        <v>80</v>
      </c>
      <c r="B1" s="84" t="s">
        <v>1</v>
      </c>
      <c r="C1" s="84" t="s">
        <v>4</v>
      </c>
      <c r="D1" s="84" t="s">
        <v>81</v>
      </c>
      <c r="E1" s="84" t="s">
        <v>82</v>
      </c>
      <c r="F1" s="84" t="s">
        <v>83</v>
      </c>
      <c r="G1" s="84" t="s">
        <v>84</v>
      </c>
      <c r="I1" s="84" t="s">
        <v>80</v>
      </c>
      <c r="J1" s="84" t="s">
        <v>1</v>
      </c>
      <c r="K1" s="84" t="s">
        <v>4</v>
      </c>
      <c r="L1" s="84" t="s">
        <v>81</v>
      </c>
      <c r="M1" s="84" t="s">
        <v>82</v>
      </c>
      <c r="N1" s="84" t="s">
        <v>83</v>
      </c>
      <c r="O1" s="84" t="s">
        <v>84</v>
      </c>
      <c r="Q1" s="84" t="s">
        <v>80</v>
      </c>
      <c r="R1" s="84" t="s">
        <v>1</v>
      </c>
      <c r="S1" s="84" t="s">
        <v>4</v>
      </c>
      <c r="T1" s="84" t="s">
        <v>81</v>
      </c>
      <c r="U1" s="84" t="s">
        <v>82</v>
      </c>
      <c r="V1" s="84" t="s">
        <v>83</v>
      </c>
      <c r="W1" s="84" t="s">
        <v>84</v>
      </c>
    </row>
    <row r="2" spans="1:23" x14ac:dyDescent="0.25">
      <c r="A2" s="85" t="s">
        <v>86</v>
      </c>
      <c r="B2" s="85" t="s">
        <v>15</v>
      </c>
      <c r="C2" s="100" t="s">
        <v>21</v>
      </c>
      <c r="D2" s="101" t="s">
        <v>21</v>
      </c>
      <c r="E2" s="90" t="s">
        <v>21</v>
      </c>
      <c r="F2" s="90" t="s">
        <v>21</v>
      </c>
      <c r="G2" s="86" t="s">
        <v>21</v>
      </c>
      <c r="I2" s="85" t="s">
        <v>86</v>
      </c>
      <c r="J2" s="85" t="s">
        <v>39</v>
      </c>
      <c r="K2" s="106">
        <v>0.44444444444444442</v>
      </c>
      <c r="L2" s="98">
        <v>11.4</v>
      </c>
      <c r="M2" s="95">
        <f t="shared" ref="M2:M4" si="0">L2*9/5+32</f>
        <v>52.52</v>
      </c>
      <c r="N2" s="88">
        <v>261.3</v>
      </c>
      <c r="O2" s="86" t="s">
        <v>21</v>
      </c>
      <c r="Q2" s="85" t="s">
        <v>86</v>
      </c>
      <c r="R2" s="85" t="s">
        <v>60</v>
      </c>
      <c r="S2" s="106">
        <v>0.61111111111111105</v>
      </c>
      <c r="T2" s="108">
        <v>15</v>
      </c>
      <c r="U2" s="95">
        <f t="shared" ref="U2:U4" si="1">T2*9/5+32</f>
        <v>59</v>
      </c>
      <c r="V2" s="89">
        <v>1732.9</v>
      </c>
      <c r="W2" s="86" t="s">
        <v>21</v>
      </c>
    </row>
    <row r="3" spans="1:23" x14ac:dyDescent="0.25">
      <c r="A3" s="85" t="s">
        <v>87</v>
      </c>
      <c r="B3" s="85" t="s">
        <v>15</v>
      </c>
      <c r="C3" s="99" t="s">
        <v>21</v>
      </c>
      <c r="D3" s="90" t="s">
        <v>21</v>
      </c>
      <c r="E3" s="90" t="s">
        <v>21</v>
      </c>
      <c r="F3" s="90" t="s">
        <v>21</v>
      </c>
      <c r="G3" s="86" t="s">
        <v>21</v>
      </c>
      <c r="I3" s="85" t="s">
        <v>87</v>
      </c>
      <c r="J3" s="85" t="s">
        <v>39</v>
      </c>
      <c r="K3" s="104">
        <v>0.4548611111111111</v>
      </c>
      <c r="L3" s="105">
        <v>4.4000000000000004</v>
      </c>
      <c r="M3" s="95">
        <f t="shared" si="0"/>
        <v>39.92</v>
      </c>
      <c r="N3" s="97">
        <v>290.89999999999998</v>
      </c>
      <c r="O3" s="91" t="s">
        <v>21</v>
      </c>
      <c r="Q3" s="85" t="s">
        <v>87</v>
      </c>
      <c r="R3" s="85" t="s">
        <v>60</v>
      </c>
      <c r="S3" s="104">
        <v>0.625</v>
      </c>
      <c r="T3" s="105">
        <v>5.9</v>
      </c>
      <c r="U3" s="95">
        <f t="shared" si="1"/>
        <v>42.620000000000005</v>
      </c>
      <c r="V3" s="97">
        <v>107.6</v>
      </c>
      <c r="W3" s="91" t="s">
        <v>21</v>
      </c>
    </row>
    <row r="4" spans="1:23" x14ac:dyDescent="0.25">
      <c r="A4" s="85" t="s">
        <v>85</v>
      </c>
      <c r="B4" s="85" t="s">
        <v>15</v>
      </c>
      <c r="C4" s="99" t="s">
        <v>21</v>
      </c>
      <c r="D4" s="90" t="s">
        <v>21</v>
      </c>
      <c r="E4" s="90" t="s">
        <v>21</v>
      </c>
      <c r="F4" s="90" t="s">
        <v>21</v>
      </c>
      <c r="G4" s="86" t="s">
        <v>21</v>
      </c>
      <c r="I4" s="85" t="s">
        <v>85</v>
      </c>
      <c r="J4" s="85" t="s">
        <v>39</v>
      </c>
      <c r="K4" s="104">
        <v>0.44791666666666669</v>
      </c>
      <c r="L4" s="105">
        <v>5.2</v>
      </c>
      <c r="M4" s="95">
        <f t="shared" si="0"/>
        <v>41.36</v>
      </c>
      <c r="N4" s="97">
        <v>95.9</v>
      </c>
      <c r="O4" s="91" t="s">
        <v>21</v>
      </c>
      <c r="Q4" s="85" t="s">
        <v>85</v>
      </c>
      <c r="R4" s="85" t="s">
        <v>60</v>
      </c>
      <c r="S4" s="104">
        <v>0.61111111111111105</v>
      </c>
      <c r="T4" s="105">
        <v>6.3</v>
      </c>
      <c r="U4" s="95">
        <f t="shared" si="1"/>
        <v>43.34</v>
      </c>
      <c r="V4" s="92">
        <v>88.4</v>
      </c>
      <c r="W4" s="91" t="s">
        <v>21</v>
      </c>
    </row>
    <row r="5" spans="1:23" x14ac:dyDescent="0.25">
      <c r="A5" s="93"/>
      <c r="B5" s="93"/>
      <c r="C5" s="93"/>
      <c r="D5" s="93"/>
      <c r="E5" s="93"/>
      <c r="F5" s="93"/>
      <c r="G5" s="93"/>
      <c r="I5" s="93"/>
      <c r="J5" s="93"/>
      <c r="K5" s="93"/>
      <c r="L5" s="93"/>
      <c r="M5" s="93"/>
      <c r="N5" s="93"/>
      <c r="O5" s="93"/>
      <c r="Q5" s="93"/>
      <c r="R5" s="93"/>
      <c r="S5" s="93"/>
      <c r="T5" s="93"/>
      <c r="U5" s="93"/>
      <c r="V5" s="93"/>
      <c r="W5" s="93"/>
    </row>
    <row r="6" spans="1:23" x14ac:dyDescent="0.25">
      <c r="A6" s="85" t="s">
        <v>86</v>
      </c>
      <c r="B6" s="85" t="s">
        <v>18</v>
      </c>
      <c r="C6" s="100" t="s">
        <v>21</v>
      </c>
      <c r="D6" s="101" t="s">
        <v>21</v>
      </c>
      <c r="E6" s="90" t="s">
        <v>21</v>
      </c>
      <c r="F6" s="90" t="s">
        <v>21</v>
      </c>
      <c r="G6" s="86" t="s">
        <v>21</v>
      </c>
      <c r="I6" s="85" t="s">
        <v>86</v>
      </c>
      <c r="J6" s="85" t="s">
        <v>42</v>
      </c>
      <c r="K6" s="106">
        <v>0.45833333333333331</v>
      </c>
      <c r="L6" s="108">
        <v>11.8</v>
      </c>
      <c r="M6" s="95">
        <f t="shared" ref="M6:M8" si="2">L6*9/5+32</f>
        <v>53.24</v>
      </c>
      <c r="N6" s="88">
        <v>172.3</v>
      </c>
      <c r="O6" s="94" t="s">
        <v>21</v>
      </c>
      <c r="Q6" s="85" t="s">
        <v>86</v>
      </c>
      <c r="R6" s="85" t="s">
        <v>63</v>
      </c>
      <c r="S6" s="99" t="s">
        <v>21</v>
      </c>
      <c r="T6" s="86" t="s">
        <v>21</v>
      </c>
      <c r="U6" s="90" t="s">
        <v>21</v>
      </c>
      <c r="V6" s="86" t="s">
        <v>21</v>
      </c>
      <c r="W6" s="86" t="s">
        <v>21</v>
      </c>
    </row>
    <row r="7" spans="1:23" x14ac:dyDescent="0.25">
      <c r="A7" s="85" t="s">
        <v>87</v>
      </c>
      <c r="B7" s="85" t="s">
        <v>18</v>
      </c>
      <c r="C7" s="104">
        <v>0.5625</v>
      </c>
      <c r="D7" s="105">
        <v>4.9000000000000004</v>
      </c>
      <c r="E7" s="95">
        <f t="shared" ref="E7:E8" si="3">D7*9/5+32</f>
        <v>40.82</v>
      </c>
      <c r="F7" s="92">
        <v>35.4</v>
      </c>
      <c r="G7" s="91" t="s">
        <v>21</v>
      </c>
      <c r="I7" s="85" t="s">
        <v>87</v>
      </c>
      <c r="J7" s="85" t="s">
        <v>42</v>
      </c>
      <c r="K7" s="104">
        <v>0.44097222222222227</v>
      </c>
      <c r="L7" s="105">
        <v>4.0999999999999996</v>
      </c>
      <c r="M7" s="95">
        <f t="shared" si="2"/>
        <v>39.380000000000003</v>
      </c>
      <c r="N7" s="92">
        <v>365.4</v>
      </c>
      <c r="O7" s="91" t="s">
        <v>21</v>
      </c>
      <c r="Q7" s="85" t="s">
        <v>87</v>
      </c>
      <c r="R7" s="85" t="s">
        <v>63</v>
      </c>
      <c r="S7" s="100" t="s">
        <v>21</v>
      </c>
      <c r="T7" s="101" t="s">
        <v>21</v>
      </c>
      <c r="U7" s="90" t="s">
        <v>21</v>
      </c>
      <c r="V7" s="86" t="s">
        <v>21</v>
      </c>
      <c r="W7" s="91" t="s">
        <v>21</v>
      </c>
    </row>
    <row r="8" spans="1:23" x14ac:dyDescent="0.25">
      <c r="A8" s="85" t="s">
        <v>85</v>
      </c>
      <c r="B8" s="85" t="s">
        <v>18</v>
      </c>
      <c r="C8" s="104">
        <v>0.53819444444444442</v>
      </c>
      <c r="D8" s="105">
        <v>5</v>
      </c>
      <c r="E8" s="95">
        <f t="shared" si="3"/>
        <v>41</v>
      </c>
      <c r="F8" s="92">
        <v>387.3</v>
      </c>
      <c r="G8" s="91" t="s">
        <v>21</v>
      </c>
      <c r="I8" s="85" t="s">
        <v>85</v>
      </c>
      <c r="J8" s="85" t="s">
        <v>42</v>
      </c>
      <c r="K8" s="104">
        <v>0.42708333333333331</v>
      </c>
      <c r="L8" s="105">
        <v>5</v>
      </c>
      <c r="M8" s="95">
        <f t="shared" si="2"/>
        <v>41</v>
      </c>
      <c r="N8" s="92">
        <v>162.4</v>
      </c>
      <c r="O8" s="91" t="s">
        <v>21</v>
      </c>
      <c r="Q8" s="85" t="s">
        <v>85</v>
      </c>
      <c r="R8" s="85" t="s">
        <v>63</v>
      </c>
      <c r="S8" s="100" t="s">
        <v>21</v>
      </c>
      <c r="T8" s="101" t="s">
        <v>21</v>
      </c>
      <c r="U8" s="90" t="s">
        <v>21</v>
      </c>
      <c r="V8" s="86" t="s">
        <v>21</v>
      </c>
      <c r="W8" s="91" t="s">
        <v>21</v>
      </c>
    </row>
    <row r="9" spans="1:23" x14ac:dyDescent="0.25">
      <c r="A9" s="93"/>
      <c r="B9" s="93"/>
      <c r="C9" s="93"/>
      <c r="D9" s="93"/>
      <c r="E9" s="93"/>
      <c r="F9" s="93"/>
      <c r="G9" s="93"/>
      <c r="I9" s="93"/>
      <c r="J9" s="93"/>
      <c r="K9" s="93"/>
      <c r="L9" s="93"/>
      <c r="M9" s="93"/>
      <c r="N9" s="93"/>
      <c r="O9" s="93"/>
      <c r="Q9" s="93"/>
      <c r="R9" s="93"/>
      <c r="S9" s="93"/>
      <c r="T9" s="93"/>
      <c r="U9" s="93"/>
      <c r="V9" s="93"/>
      <c r="W9" s="93"/>
    </row>
    <row r="10" spans="1:23" x14ac:dyDescent="0.25">
      <c r="A10" s="85" t="s">
        <v>86</v>
      </c>
      <c r="B10" s="85" t="s">
        <v>20</v>
      </c>
      <c r="C10" s="106">
        <v>0.54166666666666663</v>
      </c>
      <c r="D10" s="98">
        <v>12.3</v>
      </c>
      <c r="E10" s="95">
        <f t="shared" ref="E10:E12" si="4">D10*9/5+32</f>
        <v>54.14</v>
      </c>
      <c r="F10" s="95">
        <v>37.9</v>
      </c>
      <c r="G10" s="94" t="s">
        <v>21</v>
      </c>
      <c r="I10" s="85" t="s">
        <v>86</v>
      </c>
      <c r="J10" s="85" t="s">
        <v>44</v>
      </c>
      <c r="K10" s="106">
        <v>0.42708333333333331</v>
      </c>
      <c r="L10" s="108">
        <v>11.6</v>
      </c>
      <c r="M10" s="95">
        <f t="shared" ref="M10:M12" si="5">L10*9/5+32</f>
        <v>52.879999999999995</v>
      </c>
      <c r="N10" s="89">
        <v>435.2</v>
      </c>
      <c r="O10" s="94" t="s">
        <v>21</v>
      </c>
      <c r="Q10" s="85" t="s">
        <v>86</v>
      </c>
      <c r="R10" s="85" t="s">
        <v>65</v>
      </c>
      <c r="S10" s="109">
        <v>0.63888888888888895</v>
      </c>
      <c r="T10" s="97">
        <v>13.7</v>
      </c>
      <c r="U10" s="92">
        <f t="shared" ref="U10:U12" si="6">T10*9/5+32</f>
        <v>56.66</v>
      </c>
      <c r="V10" s="102">
        <v>727</v>
      </c>
      <c r="W10" s="86" t="s">
        <v>21</v>
      </c>
    </row>
    <row r="11" spans="1:23" x14ac:dyDescent="0.25">
      <c r="A11" s="85" t="s">
        <v>87</v>
      </c>
      <c r="B11" s="85" t="s">
        <v>20</v>
      </c>
      <c r="C11" s="104">
        <v>0.54513888888888895</v>
      </c>
      <c r="D11" s="107">
        <v>4.7</v>
      </c>
      <c r="E11" s="95">
        <f t="shared" si="4"/>
        <v>40.46</v>
      </c>
      <c r="F11" s="92">
        <v>2</v>
      </c>
      <c r="G11" s="91" t="s">
        <v>21</v>
      </c>
      <c r="I11" s="85" t="s">
        <v>87</v>
      </c>
      <c r="J11" s="85" t="s">
        <v>44</v>
      </c>
      <c r="K11" s="104">
        <v>0.4236111111111111</v>
      </c>
      <c r="L11" s="105">
        <v>4.3</v>
      </c>
      <c r="M11" s="95">
        <f t="shared" si="5"/>
        <v>39.74</v>
      </c>
      <c r="N11" s="92">
        <v>290.89999999999998</v>
      </c>
      <c r="O11" s="91" t="s">
        <v>21</v>
      </c>
      <c r="Q11" s="85" t="s">
        <v>87</v>
      </c>
      <c r="R11" s="85" t="s">
        <v>65</v>
      </c>
      <c r="S11" s="104">
        <v>0.64930555555555558</v>
      </c>
      <c r="T11" s="105">
        <v>6.9</v>
      </c>
      <c r="U11" s="92">
        <f t="shared" si="6"/>
        <v>44.42</v>
      </c>
      <c r="V11" s="97">
        <v>261.3</v>
      </c>
      <c r="W11" s="91" t="s">
        <v>21</v>
      </c>
    </row>
    <row r="12" spans="1:23" x14ac:dyDescent="0.25">
      <c r="A12" s="85" t="s">
        <v>85</v>
      </c>
      <c r="B12" s="85" t="s">
        <v>20</v>
      </c>
      <c r="C12" s="104">
        <v>0.52083333333333337</v>
      </c>
      <c r="D12" s="105">
        <v>3.2</v>
      </c>
      <c r="E12" s="95">
        <f t="shared" si="4"/>
        <v>37.76</v>
      </c>
      <c r="F12" s="92">
        <v>1</v>
      </c>
      <c r="G12" s="91" t="s">
        <v>21</v>
      </c>
      <c r="I12" s="85" t="s">
        <v>85</v>
      </c>
      <c r="J12" s="85" t="s">
        <v>44</v>
      </c>
      <c r="K12" s="104">
        <v>0.39930555555555558</v>
      </c>
      <c r="L12" s="105">
        <v>5.0999999999999996</v>
      </c>
      <c r="M12" s="95">
        <f t="shared" si="5"/>
        <v>41.18</v>
      </c>
      <c r="N12" s="92">
        <v>185</v>
      </c>
      <c r="O12" s="91" t="s">
        <v>21</v>
      </c>
      <c r="Q12" s="85" t="s">
        <v>85</v>
      </c>
      <c r="R12" s="85" t="s">
        <v>65</v>
      </c>
      <c r="S12" s="104">
        <v>0.62847222222222221</v>
      </c>
      <c r="T12" s="105">
        <v>7.4</v>
      </c>
      <c r="U12" s="95">
        <f t="shared" si="6"/>
        <v>45.32</v>
      </c>
      <c r="V12" s="97">
        <v>238.2</v>
      </c>
      <c r="W12" s="91" t="s">
        <v>21</v>
      </c>
    </row>
    <row r="13" spans="1:23" x14ac:dyDescent="0.25">
      <c r="A13" s="93"/>
      <c r="B13" s="93"/>
      <c r="C13" s="93"/>
      <c r="D13" s="93"/>
      <c r="E13" s="93"/>
      <c r="F13" s="93"/>
      <c r="G13" s="93"/>
      <c r="I13" s="93"/>
      <c r="J13" s="93"/>
      <c r="K13" s="93"/>
      <c r="L13" s="93"/>
      <c r="M13" s="93"/>
      <c r="N13" s="93"/>
      <c r="O13" s="93"/>
      <c r="Q13" s="93"/>
      <c r="R13" s="93"/>
      <c r="S13" s="93"/>
      <c r="T13" s="93"/>
      <c r="U13" s="93"/>
      <c r="V13" s="93"/>
      <c r="W13" s="93"/>
    </row>
    <row r="14" spans="1:23" x14ac:dyDescent="0.25">
      <c r="A14" s="85" t="s">
        <v>86</v>
      </c>
      <c r="B14" s="85" t="s">
        <v>24</v>
      </c>
      <c r="C14" s="106">
        <v>0.50694444444444442</v>
      </c>
      <c r="D14" s="108">
        <v>17</v>
      </c>
      <c r="E14" s="95">
        <f t="shared" ref="E14:E16" si="7">D14*9/5+32</f>
        <v>62.6</v>
      </c>
      <c r="F14" s="88">
        <v>248.1</v>
      </c>
      <c r="G14" s="86" t="s">
        <v>21</v>
      </c>
      <c r="I14" s="85" t="s">
        <v>86</v>
      </c>
      <c r="J14" s="85" t="s">
        <v>47</v>
      </c>
      <c r="K14" s="106">
        <v>0.58680555555555558</v>
      </c>
      <c r="L14" s="108">
        <v>13.8</v>
      </c>
      <c r="M14" s="95">
        <f t="shared" ref="M14:M16" si="8">L14*9/5+32</f>
        <v>56.84</v>
      </c>
      <c r="N14" s="89">
        <v>488.4</v>
      </c>
      <c r="O14" s="86" t="s">
        <v>21</v>
      </c>
      <c r="Q14" s="85" t="s">
        <v>86</v>
      </c>
      <c r="R14" s="85" t="s">
        <v>67</v>
      </c>
      <c r="S14" s="106">
        <v>0.62847222222222221</v>
      </c>
      <c r="T14" s="101" t="s">
        <v>21</v>
      </c>
      <c r="U14" s="90" t="s">
        <v>21</v>
      </c>
      <c r="V14" s="87">
        <v>1203.3</v>
      </c>
      <c r="W14" s="86" t="s">
        <v>21</v>
      </c>
    </row>
    <row r="15" spans="1:23" x14ac:dyDescent="0.25">
      <c r="A15" s="85" t="s">
        <v>87</v>
      </c>
      <c r="B15" s="85" t="s">
        <v>24</v>
      </c>
      <c r="C15" s="104">
        <v>0.50694444444444442</v>
      </c>
      <c r="D15" s="107">
        <v>9.6999999999999993</v>
      </c>
      <c r="E15" s="95">
        <f t="shared" si="7"/>
        <v>49.46</v>
      </c>
      <c r="F15" s="97">
        <v>36.4</v>
      </c>
      <c r="G15" s="91" t="s">
        <v>21</v>
      </c>
      <c r="I15" s="85" t="s">
        <v>87</v>
      </c>
      <c r="J15" s="85" t="s">
        <v>47</v>
      </c>
      <c r="K15" s="104">
        <v>0.59722222222222221</v>
      </c>
      <c r="L15" s="105">
        <v>5.6</v>
      </c>
      <c r="M15" s="95">
        <f t="shared" si="8"/>
        <v>42.08</v>
      </c>
      <c r="N15" s="97">
        <v>139.6</v>
      </c>
      <c r="O15" s="91" t="s">
        <v>21</v>
      </c>
      <c r="Q15" s="85" t="s">
        <v>87</v>
      </c>
      <c r="R15" s="85" t="s">
        <v>67</v>
      </c>
      <c r="S15" s="104">
        <v>0.63888888888888895</v>
      </c>
      <c r="T15" s="105">
        <v>5.5</v>
      </c>
      <c r="U15" s="95">
        <f t="shared" ref="U15:U16" si="9">T15*9/5+32</f>
        <v>41.9</v>
      </c>
      <c r="V15" s="97">
        <v>260.2</v>
      </c>
      <c r="W15" s="91" t="s">
        <v>21</v>
      </c>
    </row>
    <row r="16" spans="1:23" x14ac:dyDescent="0.25">
      <c r="A16" s="85" t="s">
        <v>85</v>
      </c>
      <c r="B16" s="85" t="s">
        <v>24</v>
      </c>
      <c r="C16" s="104">
        <v>0.50694444444444442</v>
      </c>
      <c r="D16" s="105">
        <v>8.3000000000000007</v>
      </c>
      <c r="E16" s="95">
        <f t="shared" si="7"/>
        <v>46.94</v>
      </c>
      <c r="F16" s="92">
        <v>80.5</v>
      </c>
      <c r="G16" s="91" t="s">
        <v>21</v>
      </c>
      <c r="I16" s="85" t="s">
        <v>85</v>
      </c>
      <c r="J16" s="85" t="s">
        <v>47</v>
      </c>
      <c r="K16" s="104">
        <v>0.57986111111111105</v>
      </c>
      <c r="L16" s="107">
        <v>5.9</v>
      </c>
      <c r="M16" s="95">
        <f t="shared" si="8"/>
        <v>42.620000000000005</v>
      </c>
      <c r="N16" s="97">
        <v>290.89999999999998</v>
      </c>
      <c r="O16" s="91" t="s">
        <v>21</v>
      </c>
      <c r="Q16" s="85" t="s">
        <v>85</v>
      </c>
      <c r="R16" s="85" t="s">
        <v>67</v>
      </c>
      <c r="S16" s="104">
        <v>0.62152777777777779</v>
      </c>
      <c r="T16" s="107">
        <v>6.3</v>
      </c>
      <c r="U16" s="95">
        <f t="shared" si="9"/>
        <v>43.34</v>
      </c>
      <c r="V16" s="96">
        <v>770.1</v>
      </c>
      <c r="W16" s="91" t="s">
        <v>21</v>
      </c>
    </row>
    <row r="17" spans="1:23" x14ac:dyDescent="0.25">
      <c r="A17" s="93"/>
      <c r="B17" s="93"/>
      <c r="C17" s="93"/>
      <c r="D17" s="93"/>
      <c r="E17" s="93"/>
      <c r="F17" s="93"/>
      <c r="G17" s="93"/>
      <c r="I17" s="93"/>
      <c r="J17" s="93"/>
      <c r="K17" s="93"/>
      <c r="L17" s="93"/>
      <c r="M17" s="93"/>
      <c r="N17" s="93"/>
      <c r="O17" s="93"/>
      <c r="Q17" s="93"/>
      <c r="R17" s="93"/>
      <c r="S17" s="93"/>
      <c r="T17" s="93"/>
      <c r="U17" s="93"/>
      <c r="V17" s="93"/>
      <c r="W17" s="93"/>
    </row>
    <row r="18" spans="1:23" x14ac:dyDescent="0.25">
      <c r="A18" s="85" t="s">
        <v>86</v>
      </c>
      <c r="B18" s="98" t="s">
        <v>26</v>
      </c>
      <c r="C18" s="99" t="s">
        <v>21</v>
      </c>
      <c r="D18" s="90" t="s">
        <v>21</v>
      </c>
      <c r="E18" s="90" t="s">
        <v>21</v>
      </c>
      <c r="F18" s="86" t="s">
        <v>21</v>
      </c>
      <c r="G18" s="86" t="s">
        <v>21</v>
      </c>
      <c r="I18" s="85" t="s">
        <v>86</v>
      </c>
      <c r="J18" s="85" t="s">
        <v>49</v>
      </c>
      <c r="K18" s="100" t="s">
        <v>21</v>
      </c>
      <c r="L18" s="91" t="s">
        <v>21</v>
      </c>
      <c r="M18" s="90" t="s">
        <v>21</v>
      </c>
      <c r="N18" s="86" t="s">
        <v>21</v>
      </c>
      <c r="O18" s="86" t="s">
        <v>21</v>
      </c>
      <c r="Q18" s="85" t="s">
        <v>86</v>
      </c>
      <c r="R18" s="85" t="s">
        <v>69</v>
      </c>
      <c r="S18" s="106">
        <v>0.64930555555555558</v>
      </c>
      <c r="T18" s="98">
        <v>14.3</v>
      </c>
      <c r="U18" s="95">
        <f t="shared" ref="U18:U20" si="10">T18*9/5+32</f>
        <v>57.74</v>
      </c>
      <c r="V18" s="89">
        <v>435.2</v>
      </c>
      <c r="W18" s="86" t="s">
        <v>21</v>
      </c>
    </row>
    <row r="19" spans="1:23" x14ac:dyDescent="0.25">
      <c r="A19" s="85" t="s">
        <v>87</v>
      </c>
      <c r="B19" s="98" t="s">
        <v>26</v>
      </c>
      <c r="C19" s="100" t="s">
        <v>21</v>
      </c>
      <c r="D19" s="91" t="s">
        <v>21</v>
      </c>
      <c r="E19" s="90" t="s">
        <v>21</v>
      </c>
      <c r="F19" s="91" t="s">
        <v>21</v>
      </c>
      <c r="G19" s="91" t="s">
        <v>21</v>
      </c>
      <c r="I19" s="85" t="s">
        <v>87</v>
      </c>
      <c r="J19" s="85" t="s">
        <v>49</v>
      </c>
      <c r="K19" s="109">
        <v>0.61111111111111105</v>
      </c>
      <c r="L19" s="97">
        <v>5.6</v>
      </c>
      <c r="M19" s="95">
        <f t="shared" ref="M19:M20" si="11">L19*9/5+32</f>
        <v>42.08</v>
      </c>
      <c r="N19" s="92">
        <v>91</v>
      </c>
      <c r="O19" s="86" t="s">
        <v>21</v>
      </c>
      <c r="Q19" s="85" t="s">
        <v>87</v>
      </c>
      <c r="R19" s="85" t="s">
        <v>69</v>
      </c>
      <c r="S19" s="104">
        <v>0.65972222222222221</v>
      </c>
      <c r="T19" s="107">
        <v>5.4</v>
      </c>
      <c r="U19" s="95">
        <f t="shared" si="10"/>
        <v>41.72</v>
      </c>
      <c r="V19" s="92">
        <v>156.5</v>
      </c>
      <c r="W19" s="91" t="s">
        <v>21</v>
      </c>
    </row>
    <row r="20" spans="1:23" x14ac:dyDescent="0.25">
      <c r="A20" s="85" t="s">
        <v>85</v>
      </c>
      <c r="B20" s="98" t="s">
        <v>26</v>
      </c>
      <c r="C20" s="100" t="s">
        <v>21</v>
      </c>
      <c r="D20" s="91" t="s">
        <v>21</v>
      </c>
      <c r="E20" s="90" t="s">
        <v>21</v>
      </c>
      <c r="F20" s="91" t="s">
        <v>21</v>
      </c>
      <c r="G20" s="91" t="s">
        <v>21</v>
      </c>
      <c r="I20" s="85" t="s">
        <v>85</v>
      </c>
      <c r="J20" s="85" t="s">
        <v>49</v>
      </c>
      <c r="K20" s="104">
        <v>0.59375</v>
      </c>
      <c r="L20" s="105">
        <v>6</v>
      </c>
      <c r="M20" s="92">
        <f t="shared" si="11"/>
        <v>42.8</v>
      </c>
      <c r="N20" s="92">
        <v>80.5</v>
      </c>
      <c r="O20" s="91" t="s">
        <v>21</v>
      </c>
      <c r="Q20" s="85" t="s">
        <v>85</v>
      </c>
      <c r="R20" s="85" t="s">
        <v>69</v>
      </c>
      <c r="S20" s="104">
        <v>0.64236111111111105</v>
      </c>
      <c r="T20" s="105">
        <v>6.2</v>
      </c>
      <c r="U20" s="95">
        <f t="shared" si="10"/>
        <v>43.16</v>
      </c>
      <c r="V20" s="96">
        <v>435.2</v>
      </c>
      <c r="W20" s="91" t="s">
        <v>21</v>
      </c>
    </row>
    <row r="21" spans="1:23" x14ac:dyDescent="0.25">
      <c r="A21" s="93"/>
      <c r="B21" s="93"/>
      <c r="C21" s="93"/>
      <c r="D21" s="93"/>
      <c r="E21" s="93"/>
      <c r="F21" s="93"/>
      <c r="G21" s="93"/>
      <c r="I21" s="93"/>
      <c r="J21" s="93"/>
      <c r="K21" s="93"/>
      <c r="L21" s="93"/>
      <c r="M21" s="93"/>
      <c r="N21" s="93"/>
      <c r="O21" s="93"/>
    </row>
    <row r="22" spans="1:23" x14ac:dyDescent="0.25">
      <c r="A22" s="85" t="s">
        <v>86</v>
      </c>
      <c r="B22" s="85" t="s">
        <v>29</v>
      </c>
      <c r="C22" s="106">
        <v>0.49305555555555558</v>
      </c>
      <c r="D22" s="98">
        <v>13.2</v>
      </c>
      <c r="E22" s="95">
        <f t="shared" ref="E22:E24" si="12">D22*9/5+32</f>
        <v>55.76</v>
      </c>
      <c r="F22" s="88">
        <v>365.4</v>
      </c>
      <c r="G22" s="86" t="s">
        <v>21</v>
      </c>
      <c r="I22" s="85" t="s">
        <v>86</v>
      </c>
      <c r="J22" s="85" t="s">
        <v>51</v>
      </c>
      <c r="K22" s="106">
        <v>0.38541666666666669</v>
      </c>
      <c r="L22" s="108">
        <v>10.7</v>
      </c>
      <c r="M22" s="95">
        <f t="shared" ref="M22:M24" si="13">L22*9/5+32</f>
        <v>51.26</v>
      </c>
      <c r="N22" s="87">
        <v>980.4</v>
      </c>
      <c r="O22" s="86" t="s">
        <v>21</v>
      </c>
    </row>
    <row r="23" spans="1:23" x14ac:dyDescent="0.25">
      <c r="A23" s="85" t="s">
        <v>87</v>
      </c>
      <c r="B23" s="85" t="s">
        <v>29</v>
      </c>
      <c r="C23" s="104">
        <v>0.49305555555555558</v>
      </c>
      <c r="D23" s="105">
        <v>5.5</v>
      </c>
      <c r="E23" s="95">
        <f t="shared" si="12"/>
        <v>41.9</v>
      </c>
      <c r="F23" s="97">
        <v>260.2</v>
      </c>
      <c r="G23" s="91" t="s">
        <v>21</v>
      </c>
      <c r="I23" s="85" t="s">
        <v>87</v>
      </c>
      <c r="J23" s="85" t="s">
        <v>51</v>
      </c>
      <c r="K23" s="104">
        <v>0.37847222222222227</v>
      </c>
      <c r="L23" s="105">
        <v>6</v>
      </c>
      <c r="M23" s="95">
        <f t="shared" si="13"/>
        <v>42.8</v>
      </c>
      <c r="N23" s="92">
        <v>166.4</v>
      </c>
      <c r="O23" s="91" t="s">
        <v>21</v>
      </c>
    </row>
    <row r="24" spans="1:23" x14ac:dyDescent="0.25">
      <c r="A24" s="85" t="s">
        <v>85</v>
      </c>
      <c r="B24" s="85" t="s">
        <v>29</v>
      </c>
      <c r="C24" s="104">
        <v>0.48958333333333331</v>
      </c>
      <c r="D24" s="105">
        <v>5</v>
      </c>
      <c r="E24" s="95">
        <f t="shared" si="12"/>
        <v>41</v>
      </c>
      <c r="F24" s="97">
        <v>46.4</v>
      </c>
      <c r="G24" s="91" t="s">
        <v>21</v>
      </c>
      <c r="I24" s="85" t="s">
        <v>85</v>
      </c>
      <c r="J24" s="85" t="s">
        <v>51</v>
      </c>
      <c r="K24" s="104">
        <v>0.36805555555555558</v>
      </c>
      <c r="L24" s="105">
        <v>7.7</v>
      </c>
      <c r="M24" s="95">
        <f t="shared" si="13"/>
        <v>45.86</v>
      </c>
      <c r="N24" s="102">
        <v>980.4</v>
      </c>
      <c r="O24" s="91" t="s">
        <v>21</v>
      </c>
    </row>
    <row r="25" spans="1:23" x14ac:dyDescent="0.25">
      <c r="A25" s="93"/>
      <c r="B25" s="93"/>
      <c r="C25" s="93"/>
      <c r="D25" s="93"/>
      <c r="E25" s="93"/>
      <c r="F25" s="93"/>
      <c r="G25" s="93"/>
      <c r="I25" s="93"/>
      <c r="J25" s="93"/>
      <c r="K25" s="93"/>
      <c r="L25" s="93"/>
      <c r="M25" s="93"/>
      <c r="N25" s="93"/>
      <c r="O25" s="93"/>
    </row>
    <row r="26" spans="1:23" x14ac:dyDescent="0.25">
      <c r="A26" s="85" t="s">
        <v>86</v>
      </c>
      <c r="B26" s="85" t="s">
        <v>31</v>
      </c>
      <c r="C26" s="100" t="s">
        <v>21</v>
      </c>
      <c r="D26" s="101" t="s">
        <v>21</v>
      </c>
      <c r="E26" s="90" t="s">
        <v>21</v>
      </c>
      <c r="F26" s="90" t="s">
        <v>21</v>
      </c>
      <c r="G26" s="86" t="s">
        <v>21</v>
      </c>
      <c r="I26" s="85" t="s">
        <v>86</v>
      </c>
      <c r="J26" s="85" t="s">
        <v>54</v>
      </c>
      <c r="K26" s="106">
        <v>0.3888888888888889</v>
      </c>
      <c r="L26" s="98">
        <v>9.5</v>
      </c>
      <c r="M26" s="95">
        <f t="shared" ref="M26:M28" si="14">L26*9/5+32</f>
        <v>49.1</v>
      </c>
      <c r="N26" s="87">
        <v>1413.6</v>
      </c>
      <c r="O26" s="86" t="s">
        <v>21</v>
      </c>
    </row>
    <row r="27" spans="1:23" x14ac:dyDescent="0.25">
      <c r="A27" s="85" t="s">
        <v>87</v>
      </c>
      <c r="B27" s="85" t="s">
        <v>31</v>
      </c>
      <c r="C27" s="104">
        <v>0.4826388888888889</v>
      </c>
      <c r="D27" s="105">
        <v>4.5999999999999996</v>
      </c>
      <c r="E27" s="92">
        <f t="shared" ref="E27:E28" si="15">D27*9/5+32</f>
        <v>40.28</v>
      </c>
      <c r="F27" s="97">
        <v>46.4</v>
      </c>
      <c r="G27" s="91" t="s">
        <v>21</v>
      </c>
      <c r="I27" s="85" t="s">
        <v>87</v>
      </c>
      <c r="J27" s="85" t="s">
        <v>54</v>
      </c>
      <c r="K27" s="104">
        <v>0.38194444444444442</v>
      </c>
      <c r="L27" s="105">
        <v>5</v>
      </c>
      <c r="M27" s="95">
        <f t="shared" si="14"/>
        <v>41</v>
      </c>
      <c r="N27" s="97">
        <v>214.2</v>
      </c>
      <c r="O27" s="91" t="s">
        <v>21</v>
      </c>
    </row>
    <row r="28" spans="1:23" ht="15" customHeight="1" x14ac:dyDescent="0.25">
      <c r="A28" s="85" t="s">
        <v>85</v>
      </c>
      <c r="B28" s="85" t="s">
        <v>31</v>
      </c>
      <c r="C28" s="104">
        <v>0.47569444444444442</v>
      </c>
      <c r="D28" s="107">
        <v>5.0999999999999996</v>
      </c>
      <c r="E28" s="92">
        <f t="shared" si="15"/>
        <v>41.18</v>
      </c>
      <c r="F28" s="97">
        <v>27.8</v>
      </c>
      <c r="G28" s="91" t="s">
        <v>21</v>
      </c>
      <c r="I28" s="85" t="s">
        <v>85</v>
      </c>
      <c r="J28" s="85" t="s">
        <v>54</v>
      </c>
      <c r="K28" s="104">
        <v>0.37152777777777773</v>
      </c>
      <c r="L28" s="107">
        <v>5.6</v>
      </c>
      <c r="M28" s="95">
        <f t="shared" si="14"/>
        <v>42.08</v>
      </c>
      <c r="N28" s="92">
        <v>218.7</v>
      </c>
      <c r="O28" s="91" t="s">
        <v>21</v>
      </c>
    </row>
    <row r="29" spans="1:23" x14ac:dyDescent="0.25">
      <c r="A29" s="93"/>
      <c r="B29" s="93"/>
      <c r="C29" s="93"/>
      <c r="D29" s="93"/>
      <c r="E29" s="93"/>
      <c r="F29" s="93"/>
      <c r="G29" s="93"/>
      <c r="I29" s="93"/>
      <c r="J29" s="93"/>
      <c r="K29" s="93"/>
      <c r="L29" s="93"/>
      <c r="M29" s="93"/>
      <c r="N29" s="93"/>
      <c r="O29" s="93"/>
    </row>
    <row r="30" spans="1:23" ht="15" customHeight="1" x14ac:dyDescent="0.25">
      <c r="A30" s="85" t="s">
        <v>86</v>
      </c>
      <c r="B30" s="85" t="s">
        <v>34</v>
      </c>
      <c r="C30" s="106">
        <v>0.46875</v>
      </c>
      <c r="D30" s="108">
        <v>12</v>
      </c>
      <c r="E30" s="95">
        <f t="shared" ref="E30:E32" si="16">D30*9/5+32</f>
        <v>53.6</v>
      </c>
      <c r="F30" s="88">
        <v>98.7</v>
      </c>
      <c r="G30" s="86" t="s">
        <v>21</v>
      </c>
      <c r="I30" s="85" t="s">
        <v>86</v>
      </c>
      <c r="J30" s="85" t="s">
        <v>56</v>
      </c>
      <c r="K30" s="100" t="s">
        <v>21</v>
      </c>
      <c r="L30" s="101" t="s">
        <v>21</v>
      </c>
      <c r="M30" s="90" t="s">
        <v>21</v>
      </c>
      <c r="N30" s="86" t="s">
        <v>21</v>
      </c>
      <c r="O30" s="91" t="s">
        <v>21</v>
      </c>
    </row>
    <row r="31" spans="1:23" x14ac:dyDescent="0.25">
      <c r="A31" s="85" t="s">
        <v>87</v>
      </c>
      <c r="B31" s="85" t="s">
        <v>34</v>
      </c>
      <c r="C31" s="104">
        <v>0.47569444444444442</v>
      </c>
      <c r="D31" s="107">
        <v>5.0999999999999996</v>
      </c>
      <c r="E31" s="95">
        <f t="shared" si="16"/>
        <v>41.18</v>
      </c>
      <c r="F31" s="97">
        <v>37.299999999999997</v>
      </c>
      <c r="G31" s="91" t="s">
        <v>21</v>
      </c>
      <c r="I31" s="85" t="s">
        <v>87</v>
      </c>
      <c r="J31" s="85" t="s">
        <v>56</v>
      </c>
      <c r="K31" s="99" t="s">
        <v>21</v>
      </c>
      <c r="L31" s="86" t="s">
        <v>21</v>
      </c>
      <c r="M31" s="90" t="s">
        <v>21</v>
      </c>
      <c r="N31" s="86" t="s">
        <v>21</v>
      </c>
      <c r="O31" s="86" t="s">
        <v>21</v>
      </c>
    </row>
    <row r="32" spans="1:23" x14ac:dyDescent="0.25">
      <c r="A32" s="85" t="s">
        <v>85</v>
      </c>
      <c r="B32" s="85" t="s">
        <v>34</v>
      </c>
      <c r="C32" s="104">
        <v>0.46527777777777773</v>
      </c>
      <c r="D32" s="107">
        <v>5.3</v>
      </c>
      <c r="E32" s="95">
        <f t="shared" si="16"/>
        <v>41.54</v>
      </c>
      <c r="F32" s="97">
        <v>35.9</v>
      </c>
      <c r="G32" s="91" t="s">
        <v>21</v>
      </c>
      <c r="I32" s="85" t="s">
        <v>85</v>
      </c>
      <c r="J32" s="85" t="s">
        <v>56</v>
      </c>
      <c r="K32" s="99" t="s">
        <v>21</v>
      </c>
      <c r="L32" s="86" t="s">
        <v>21</v>
      </c>
      <c r="M32" s="90" t="s">
        <v>21</v>
      </c>
      <c r="N32" s="86" t="s">
        <v>21</v>
      </c>
      <c r="O32" s="86" t="s">
        <v>21</v>
      </c>
    </row>
    <row r="33" spans="1:15" x14ac:dyDescent="0.25">
      <c r="A33" s="93"/>
      <c r="B33" s="93"/>
      <c r="C33" s="93"/>
      <c r="D33" s="93"/>
      <c r="E33" s="93"/>
      <c r="F33" s="93"/>
      <c r="G33" s="93"/>
      <c r="I33" s="93"/>
      <c r="J33" s="93"/>
      <c r="K33" s="93"/>
      <c r="L33" s="93"/>
      <c r="M33" s="93"/>
      <c r="N33" s="93"/>
      <c r="O33" s="93"/>
    </row>
    <row r="34" spans="1:15" x14ac:dyDescent="0.25">
      <c r="A34" s="85" t="s">
        <v>86</v>
      </c>
      <c r="B34" s="85" t="s">
        <v>36</v>
      </c>
      <c r="C34" s="100" t="s">
        <v>21</v>
      </c>
      <c r="D34" s="91" t="s">
        <v>21</v>
      </c>
      <c r="E34" s="90" t="s">
        <v>21</v>
      </c>
      <c r="F34" s="86" t="s">
        <v>21</v>
      </c>
      <c r="G34" s="86" t="s">
        <v>21</v>
      </c>
      <c r="I34" s="85" t="s">
        <v>86</v>
      </c>
      <c r="J34" s="85" t="s">
        <v>58</v>
      </c>
      <c r="K34" s="106">
        <v>0.39930555555555558</v>
      </c>
      <c r="L34" s="98">
        <v>11.3</v>
      </c>
      <c r="M34" s="95">
        <f t="shared" ref="M34:M36" si="17">L34*9/5+32</f>
        <v>52.34</v>
      </c>
      <c r="N34" s="87">
        <v>686.7</v>
      </c>
      <c r="O34" s="86" t="s">
        <v>21</v>
      </c>
    </row>
    <row r="35" spans="1:15" x14ac:dyDescent="0.25">
      <c r="A35" s="85" t="s">
        <v>87</v>
      </c>
      <c r="B35" s="85" t="s">
        <v>36</v>
      </c>
      <c r="C35" s="100" t="s">
        <v>21</v>
      </c>
      <c r="D35" s="91" t="s">
        <v>21</v>
      </c>
      <c r="E35" s="90" t="s">
        <v>21</v>
      </c>
      <c r="F35" s="91" t="s">
        <v>21</v>
      </c>
      <c r="G35" s="91" t="s">
        <v>21</v>
      </c>
      <c r="I35" s="85" t="s">
        <v>87</v>
      </c>
      <c r="J35" s="85" t="s">
        <v>58</v>
      </c>
      <c r="K35" s="104">
        <v>0.3923611111111111</v>
      </c>
      <c r="L35" s="107">
        <v>4.2</v>
      </c>
      <c r="M35" s="95">
        <f t="shared" si="17"/>
        <v>39.56</v>
      </c>
      <c r="N35" s="102">
        <v>461.1</v>
      </c>
      <c r="O35" s="91" t="s">
        <v>21</v>
      </c>
    </row>
    <row r="36" spans="1:15" x14ac:dyDescent="0.25">
      <c r="A36" s="85" t="s">
        <v>85</v>
      </c>
      <c r="B36" s="85" t="s">
        <v>36</v>
      </c>
      <c r="C36" s="100" t="s">
        <v>21</v>
      </c>
      <c r="D36" s="91" t="s">
        <v>21</v>
      </c>
      <c r="E36" s="90" t="s">
        <v>21</v>
      </c>
      <c r="F36" s="91" t="s">
        <v>21</v>
      </c>
      <c r="G36" s="91" t="s">
        <v>21</v>
      </c>
      <c r="I36" s="85" t="s">
        <v>85</v>
      </c>
      <c r="J36" s="85" t="s">
        <v>58</v>
      </c>
      <c r="K36" s="104">
        <v>0.37847222222222227</v>
      </c>
      <c r="L36" s="105">
        <v>5.9</v>
      </c>
      <c r="M36" s="95">
        <f t="shared" si="17"/>
        <v>42.620000000000005</v>
      </c>
      <c r="N36" s="102">
        <v>816.4</v>
      </c>
      <c r="O36" s="91" t="s">
        <v>21</v>
      </c>
    </row>
    <row r="37" spans="1:15" x14ac:dyDescent="0.25">
      <c r="O37" s="10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October 2022</vt:lpstr>
      <vt:lpstr>November 2022</vt:lpstr>
      <vt:lpstr>December 2022</vt:lpstr>
      <vt:lpstr>Station by Station Data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2023-02-10T23:34:00Z</dcterms:created>
  <dcterms:modified xsi:type="dcterms:W3CDTF">2023-02-11T00:18:23Z</dcterms:modified>
</cp:coreProperties>
</file>