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27795" windowHeight="12600" activeTab="2"/>
  </bookViews>
  <sheets>
    <sheet name="July 2021" sheetId="1" r:id="rId1"/>
    <sheet name="August 2021" sheetId="2" r:id="rId2"/>
    <sheet name="September 2021" sheetId="6" r:id="rId3"/>
    <sheet name="Station by Station Data Summary" sheetId="5" r:id="rId4"/>
  </sheets>
  <calcPr calcId="145621"/>
</workbook>
</file>

<file path=xl/calcChain.xml><?xml version="1.0" encoding="utf-8"?>
<calcChain xmlns="http://schemas.openxmlformats.org/spreadsheetml/2006/main">
  <c r="U20" i="5" l="1"/>
  <c r="U16" i="5"/>
  <c r="U12" i="5"/>
  <c r="U4" i="5"/>
  <c r="M36" i="5"/>
  <c r="M28" i="5"/>
  <c r="M24" i="5"/>
  <c r="M20" i="5"/>
  <c r="M16" i="5"/>
  <c r="M12" i="5"/>
  <c r="M8" i="5"/>
  <c r="M4" i="5"/>
  <c r="E32" i="5"/>
  <c r="E24" i="5"/>
  <c r="E16" i="5"/>
  <c r="E12" i="5"/>
  <c r="H28" i="6" l="1"/>
  <c r="H27" i="6"/>
  <c r="H26" i="6"/>
  <c r="H25" i="6"/>
  <c r="H24" i="6"/>
  <c r="H23" i="6"/>
  <c r="H22" i="6"/>
  <c r="H20" i="6"/>
  <c r="H19" i="6"/>
  <c r="H17" i="6"/>
  <c r="H16" i="6"/>
  <c r="H15" i="6"/>
  <c r="H14" i="6"/>
  <c r="H13" i="6"/>
  <c r="H12" i="6"/>
  <c r="H11" i="6"/>
  <c r="H9" i="6"/>
  <c r="H7" i="6"/>
  <c r="H5" i="6"/>
  <c r="H4" i="6"/>
  <c r="U19" i="5" l="1"/>
  <c r="U15" i="5"/>
  <c r="U3" i="5"/>
  <c r="M35" i="5"/>
  <c r="M27" i="5"/>
  <c r="M23" i="5"/>
  <c r="M19" i="5"/>
  <c r="M15" i="5"/>
  <c r="M11" i="5"/>
  <c r="M7" i="5"/>
  <c r="M3" i="5"/>
  <c r="E31" i="5"/>
  <c r="E27" i="5"/>
  <c r="E23" i="5"/>
  <c r="E15" i="5"/>
  <c r="E11" i="5"/>
  <c r="H26" i="2"/>
  <c r="H25" i="2"/>
  <c r="H24" i="2"/>
  <c r="H23" i="2"/>
  <c r="H20" i="2"/>
  <c r="H19" i="2"/>
  <c r="H17" i="2"/>
  <c r="H16" i="2"/>
  <c r="H15" i="2"/>
  <c r="H14" i="2"/>
  <c r="H13" i="2"/>
  <c r="H12" i="2"/>
  <c r="H11" i="2"/>
  <c r="H9" i="2"/>
  <c r="H8" i="2"/>
  <c r="H7" i="2"/>
  <c r="H5" i="2"/>
  <c r="H4" i="2"/>
  <c r="U18" i="5" l="1"/>
  <c r="U14" i="5"/>
  <c r="U10" i="5"/>
  <c r="U2" i="5"/>
  <c r="M34" i="5"/>
  <c r="M26" i="5"/>
  <c r="M22" i="5"/>
  <c r="M18" i="5"/>
  <c r="M14" i="5"/>
  <c r="M10" i="5"/>
  <c r="M6" i="5"/>
  <c r="M2" i="5"/>
  <c r="E34" i="5"/>
  <c r="E30" i="5"/>
  <c r="E26" i="5"/>
  <c r="E22" i="5"/>
  <c r="E14" i="5"/>
  <c r="E10" i="5"/>
  <c r="E6" i="5"/>
  <c r="H28" i="1" l="1"/>
  <c r="H27" i="1"/>
  <c r="H26" i="1"/>
  <c r="H25" i="1"/>
  <c r="H24" i="1"/>
  <c r="H23" i="1"/>
  <c r="H22" i="1"/>
  <c r="H20" i="1"/>
  <c r="H19" i="1"/>
  <c r="H17" i="1"/>
  <c r="H16" i="1"/>
  <c r="H15" i="1"/>
  <c r="H14" i="1"/>
  <c r="H13" i="1"/>
  <c r="H12" i="1"/>
  <c r="H11" i="1"/>
  <c r="H10" i="1"/>
  <c r="H9" i="1"/>
  <c r="H8" i="1"/>
  <c r="H7" i="1"/>
  <c r="H5" i="1"/>
  <c r="H4" i="1"/>
  <c r="H3" i="1"/>
</calcChain>
</file>

<file path=xl/sharedStrings.xml><?xml version="1.0" encoding="utf-8"?>
<sst xmlns="http://schemas.openxmlformats.org/spreadsheetml/2006/main" count="623" uniqueCount="115">
  <si>
    <t>Site Description</t>
  </si>
  <si>
    <t>Site #</t>
  </si>
  <si>
    <t>Jurisdictions Affected</t>
  </si>
  <si>
    <t>Sample Date</t>
  </si>
  <si>
    <t>Time of Day</t>
  </si>
  <si>
    <t>Temp. (Celsius)</t>
  </si>
  <si>
    <t xml:space="preserve">pH </t>
  </si>
  <si>
    <t>Conductivity (umho/cm)</t>
  </si>
  <si>
    <t>Turbidity (NTU)</t>
  </si>
  <si>
    <t>E. coli (MPN)</t>
  </si>
  <si>
    <t>Total Phosphorus (mg/L)</t>
  </si>
  <si>
    <t>Ammonia-Nitrate (mg/L)</t>
  </si>
  <si>
    <t>Walker Creek @ Belle Fiore</t>
  </si>
  <si>
    <t>E1</t>
  </si>
  <si>
    <t>ASH, CNTY</t>
  </si>
  <si>
    <t>-</t>
  </si>
  <si>
    <t>Neil Creek @ Dead Indian</t>
  </si>
  <si>
    <t>E3</t>
  </si>
  <si>
    <t xml:space="preserve">Ashland Creek @ Granite St. </t>
  </si>
  <si>
    <t>E4</t>
  </si>
  <si>
    <t>Ashland Creek below STP</t>
  </si>
  <si>
    <t>E5</t>
  </si>
  <si>
    <t>TID Canal @ Eagle Mill Rd.</t>
  </si>
  <si>
    <t>E6</t>
  </si>
  <si>
    <t>TID, ASH, CNTY</t>
  </si>
  <si>
    <t>Bear  Ck. @ S. Valley View Rd.</t>
  </si>
  <si>
    <t>E7</t>
  </si>
  <si>
    <t>Bear Ck. @ Greenway (S.Talent)</t>
  </si>
  <si>
    <t>E8</t>
  </si>
  <si>
    <t>TAL, CNTY</t>
  </si>
  <si>
    <t>Bear Ck. @ Lynn Newbry Park</t>
  </si>
  <si>
    <t>E9</t>
  </si>
  <si>
    <t>MID Diversion @ Suncrest Rd.</t>
  </si>
  <si>
    <t>E10</t>
  </si>
  <si>
    <t>MID, CNTY</t>
  </si>
  <si>
    <t>Bear Ck. @ B.H. Park (Phoenix)</t>
  </si>
  <si>
    <t>E11</t>
  </si>
  <si>
    <t>PHO, CNTY</t>
  </si>
  <si>
    <t xml:space="preserve">Bear Ck. @ Fern Valley Rd. </t>
  </si>
  <si>
    <t>E12</t>
  </si>
  <si>
    <t>Bear Ck. @ JNC (S. Medford)</t>
  </si>
  <si>
    <t>E13</t>
  </si>
  <si>
    <t>MED, CNTY</t>
  </si>
  <si>
    <t>Bear Ck. @ 9th St. in Medford</t>
  </si>
  <si>
    <t>E14</t>
  </si>
  <si>
    <t xml:space="preserve">Bear Ck. @ Table Rock Rd. </t>
  </si>
  <si>
    <t>E15</t>
  </si>
  <si>
    <t>Griffin Creek @ Beall Ln.</t>
  </si>
  <si>
    <t>E16</t>
  </si>
  <si>
    <t>JVLLE, CPT, CNTY</t>
  </si>
  <si>
    <t>Jackson Creek @ Beall Ln.</t>
  </si>
  <si>
    <t>E17</t>
  </si>
  <si>
    <t>Jackson Creek @ Jacksonville</t>
  </si>
  <si>
    <t>E18</t>
  </si>
  <si>
    <t>Jackson Creek @ W. Ross Ln.</t>
  </si>
  <si>
    <t>E19</t>
  </si>
  <si>
    <t>Bear Ck. @ Pine St. (CP)</t>
  </si>
  <si>
    <t>E20</t>
  </si>
  <si>
    <t>CPT, CNTY</t>
  </si>
  <si>
    <t>Bear Ck. above Griffin (CP)</t>
  </si>
  <si>
    <t>E21</t>
  </si>
  <si>
    <t>Griffin Creek @ I-5</t>
  </si>
  <si>
    <t>E22</t>
  </si>
  <si>
    <t xml:space="preserve">Jackson Creek @ Blackwell Rd. </t>
  </si>
  <si>
    <t>E23</t>
  </si>
  <si>
    <t xml:space="preserve">Bear Ck. @ Kirtland Rd. </t>
  </si>
  <si>
    <t>E24</t>
  </si>
  <si>
    <t>CNTY, All</t>
  </si>
  <si>
    <t>DUP 1</t>
  </si>
  <si>
    <t>DUP 2</t>
  </si>
  <si>
    <t>Water Quality Standards</t>
  </si>
  <si>
    <t>LE =Lab Error</t>
  </si>
  <si>
    <t>May 16th-Oct 14th</t>
  </si>
  <si>
    <t>Oct 15th-May 15th</t>
  </si>
  <si>
    <t>Year Round</t>
  </si>
  <si>
    <t>FE = Field Error</t>
  </si>
  <si>
    <t>Temperature</t>
  </si>
  <si>
    <t>18.0 C (64.4 F)</t>
  </si>
  <si>
    <t>13.0 C (55.4 F)</t>
  </si>
  <si>
    <t>ND = not detectable</t>
  </si>
  <si>
    <t>Turbidity</t>
  </si>
  <si>
    <t>50 ntus</t>
  </si>
  <si>
    <t>E. Coli (single sample)</t>
  </si>
  <si>
    <t>406 mpn</t>
  </si>
  <si>
    <t>Month</t>
  </si>
  <si>
    <t>E. coli MPN</t>
  </si>
  <si>
    <t>Phosphorus (mg/L)</t>
  </si>
  <si>
    <t>July</t>
  </si>
  <si>
    <t>August</t>
  </si>
  <si>
    <t>September</t>
  </si>
  <si>
    <r>
      <t>Temp. (C</t>
    </r>
    <r>
      <rPr>
        <b/>
        <sz val="11"/>
        <color theme="1"/>
        <rFont val="Calibri"/>
        <family val="2"/>
      </rPr>
      <t>°)</t>
    </r>
  </si>
  <si>
    <r>
      <t>Temp. (F</t>
    </r>
    <r>
      <rPr>
        <b/>
        <sz val="11"/>
        <color theme="1"/>
        <rFont val="Calibri"/>
        <family val="2"/>
      </rPr>
      <t>°)</t>
    </r>
  </si>
  <si>
    <t>Temp. (Fahrenheit)</t>
  </si>
  <si>
    <t>Notes</t>
  </si>
  <si>
    <t>Conductivity (uS/cm)</t>
  </si>
  <si>
    <t>Dry during the summer.</t>
  </si>
  <si>
    <t>Neil Creek @ Dead Indian Memorial</t>
  </si>
  <si>
    <t>TID shut off - drought.</t>
  </si>
  <si>
    <t>High pH.</t>
  </si>
  <si>
    <t>Bear Ck. @ Greenway (S. Talent)</t>
  </si>
  <si>
    <t>Bear Ck. @ CTNC (S. Medford)</t>
  </si>
  <si>
    <t>Poor/unsafe access.</t>
  </si>
  <si>
    <t xml:space="preserve">Jackson Creek @ Dean Creek Rd. </t>
  </si>
  <si>
    <t>Bear Ck. @ Kirtland Rd.</t>
  </si>
  <si>
    <t>QA/QC1</t>
  </si>
  <si>
    <t>Rogue River, Hwy 234 in GH</t>
  </si>
  <si>
    <t>QA/QC2</t>
  </si>
  <si>
    <t>ND</t>
  </si>
  <si>
    <t>Dry</t>
  </si>
  <si>
    <t>Off</t>
  </si>
  <si>
    <t>Limiting smoke exposure - long walk.</t>
  </si>
  <si>
    <t>LE</t>
  </si>
  <si>
    <t>Dry.</t>
  </si>
  <si>
    <t>Irrigation off.</t>
  </si>
  <si>
    <t>No safe access.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</si>
</sst>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rgb="FFFF0000"/>
      <name val="Times New Roman"/>
      <family val="1"/>
    </font>
    <font>
      <sz val="11"/>
      <name val="Calibri"/>
      <family val="2"/>
      <scheme val="minor"/>
    </font>
    <font>
      <b/>
      <i/>
      <sz val="12"/>
      <color theme="1"/>
      <name val="Times New Roman"/>
      <family val="1"/>
    </font>
    <font>
      <b/>
      <sz val="11"/>
      <color theme="1"/>
      <name val="Calibri"/>
      <family val="2"/>
    </font>
    <font>
      <b/>
      <sz val="11"/>
      <name val="Calibri"/>
      <family val="2"/>
      <scheme val="minor"/>
    </font>
    <font>
      <b/>
      <sz val="12"/>
      <color rgb="FFFF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30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medium">
        <color indexed="64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0"/>
      </right>
      <top style="thin">
        <color indexed="0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2" borderId="1" applyNumberFormat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</cellStyleXfs>
  <cellXfs count="173">
    <xf numFmtId="0" fontId="0" fillId="0" borderId="0" xfId="0"/>
    <xf numFmtId="0" fontId="0" fillId="0" borderId="5" xfId="0" applyFill="1" applyBorder="1"/>
    <xf numFmtId="164" fontId="3" fillId="0" borderId="5" xfId="0" applyNumberFormat="1" applyFont="1" applyFill="1" applyBorder="1"/>
    <xf numFmtId="20" fontId="0" fillId="0" borderId="5" xfId="0" applyNumberFormat="1" applyBorder="1"/>
    <xf numFmtId="0" fontId="6" fillId="3" borderId="2" xfId="2" applyFont="1" applyFill="1" applyBorder="1" applyAlignment="1">
      <alignment horizontal="center" wrapText="1"/>
    </xf>
    <xf numFmtId="0" fontId="6" fillId="3" borderId="3" xfId="2" applyFont="1" applyFill="1" applyBorder="1" applyAlignment="1">
      <alignment horizontal="center" wrapText="1"/>
    </xf>
    <xf numFmtId="164" fontId="6" fillId="3" borderId="3" xfId="2" applyNumberFormat="1" applyFont="1" applyFill="1" applyBorder="1" applyAlignment="1">
      <alignment horizontal="center" wrapText="1"/>
    </xf>
    <xf numFmtId="2" fontId="6" fillId="3" borderId="3" xfId="2" applyNumberFormat="1" applyFont="1" applyFill="1" applyBorder="1" applyAlignment="1">
      <alignment horizontal="center" wrapText="1"/>
    </xf>
    <xf numFmtId="0" fontId="8" fillId="0" borderId="6" xfId="1" applyFont="1" applyFill="1" applyBorder="1" applyAlignment="1">
      <alignment horizontal="center" vertical="center"/>
    </xf>
    <xf numFmtId="0" fontId="10" fillId="0" borderId="14" xfId="2" applyFont="1" applyFill="1" applyBorder="1" applyAlignment="1">
      <alignment horizontal="center" vertical="center"/>
    </xf>
    <xf numFmtId="164" fontId="10" fillId="0" borderId="5" xfId="1" applyNumberFormat="1" applyFont="1" applyFill="1" applyBorder="1" applyAlignment="1">
      <alignment horizontal="center" vertical="center" wrapText="1"/>
    </xf>
    <xf numFmtId="164" fontId="10" fillId="0" borderId="9" xfId="2" applyNumberFormat="1" applyFont="1" applyFill="1" applyBorder="1" applyAlignment="1">
      <alignment horizontal="center" vertical="center"/>
    </xf>
    <xf numFmtId="165" fontId="8" fillId="0" borderId="6" xfId="1" applyNumberFormat="1" applyFont="1" applyFill="1" applyBorder="1" applyAlignment="1" applyProtection="1">
      <alignment horizontal="center" vertical="center"/>
    </xf>
    <xf numFmtId="0" fontId="10" fillId="0" borderId="17" xfId="2" applyFont="1" applyFill="1" applyBorder="1" applyAlignment="1">
      <alignment horizontal="center" vertical="center"/>
    </xf>
    <xf numFmtId="164" fontId="0" fillId="0" borderId="5" xfId="0" applyNumberFormat="1" applyBorder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8" fillId="0" borderId="0" xfId="0" applyNumberFormat="1" applyFont="1" applyFill="1" applyBorder="1" applyAlignment="1" applyProtection="1">
      <alignment horizontal="left" vertical="top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8" fillId="0" borderId="0" xfId="0" applyNumberFormat="1" applyFont="1" applyFill="1" applyBorder="1" applyAlignment="1" applyProtection="1">
      <alignment horizontal="left" vertical="top"/>
    </xf>
    <xf numFmtId="0" fontId="0" fillId="0" borderId="0" xfId="0"/>
    <xf numFmtId="0" fontId="8" fillId="0" borderId="4" xfId="2" applyFont="1" applyBorder="1" applyAlignment="1" applyProtection="1">
      <alignment horizontal="left" vertical="center" wrapText="1"/>
      <protection locked="0"/>
    </xf>
    <xf numFmtId="0" fontId="8" fillId="0" borderId="5" xfId="2" applyFont="1" applyBorder="1" applyAlignment="1" applyProtection="1">
      <alignment horizontal="center" vertical="center"/>
      <protection locked="0"/>
    </xf>
    <xf numFmtId="0" fontId="8" fillId="0" borderId="5" xfId="2" applyFont="1" applyFill="1" applyBorder="1" applyAlignment="1">
      <alignment horizontal="center" vertical="center" wrapText="1"/>
    </xf>
    <xf numFmtId="0" fontId="8" fillId="4" borderId="4" xfId="2" applyFont="1" applyFill="1" applyBorder="1" applyAlignment="1" applyProtection="1">
      <alignment horizontal="left" vertical="center" wrapText="1"/>
      <protection locked="0"/>
    </xf>
    <xf numFmtId="0" fontId="8" fillId="4" borderId="5" xfId="2" applyFont="1" applyFill="1" applyBorder="1" applyAlignment="1" applyProtection="1">
      <alignment horizontal="center" vertical="center"/>
      <protection locked="0"/>
    </xf>
    <xf numFmtId="20" fontId="8" fillId="0" borderId="5" xfId="2" applyNumberFormat="1" applyFont="1" applyFill="1" applyBorder="1" applyAlignment="1">
      <alignment horizontal="center" vertical="center" wrapText="1"/>
    </xf>
    <xf numFmtId="164" fontId="8" fillId="0" borderId="5" xfId="2" applyNumberFormat="1" applyFont="1" applyFill="1" applyBorder="1" applyAlignment="1">
      <alignment horizontal="center" vertical="center"/>
    </xf>
    <xf numFmtId="2" fontId="8" fillId="0" borderId="5" xfId="2" applyNumberFormat="1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 applyProtection="1">
      <alignment horizontal="center" vertical="center"/>
    </xf>
    <xf numFmtId="164" fontId="8" fillId="0" borderId="12" xfId="2" applyNumberFormat="1" applyFont="1" applyFill="1" applyBorder="1" applyAlignment="1">
      <alignment horizontal="center" vertical="center"/>
    </xf>
    <xf numFmtId="2" fontId="8" fillId="0" borderId="12" xfId="2" applyNumberFormat="1" applyFont="1" applyFill="1" applyBorder="1" applyAlignment="1">
      <alignment horizontal="center" vertical="center"/>
    </xf>
    <xf numFmtId="164" fontId="8" fillId="0" borderId="11" xfId="2" applyNumberFormat="1" applyFont="1" applyFill="1" applyBorder="1" applyAlignment="1">
      <alignment horizontal="center" vertical="center"/>
    </xf>
    <xf numFmtId="2" fontId="8" fillId="0" borderId="11" xfId="2" applyNumberFormat="1" applyFont="1" applyFill="1" applyBorder="1" applyAlignment="1">
      <alignment horizontal="center" vertical="center"/>
    </xf>
    <xf numFmtId="0" fontId="8" fillId="0" borderId="9" xfId="2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left" vertical="center"/>
    </xf>
    <xf numFmtId="0" fontId="8" fillId="4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 applyProtection="1">
      <alignment horizontal="center" vertical="center"/>
    </xf>
    <xf numFmtId="20" fontId="8" fillId="0" borderId="12" xfId="2" applyNumberFormat="1" applyFont="1" applyFill="1" applyBorder="1" applyAlignment="1">
      <alignment horizontal="center" vertical="center" wrapText="1"/>
    </xf>
    <xf numFmtId="20" fontId="8" fillId="0" borderId="5" xfId="1" applyNumberFormat="1" applyFont="1" applyFill="1" applyBorder="1" applyAlignment="1">
      <alignment horizontal="center" vertical="center"/>
    </xf>
    <xf numFmtId="164" fontId="8" fillId="0" borderId="5" xfId="1" applyNumberFormat="1" applyFont="1" applyFill="1" applyBorder="1" applyAlignment="1">
      <alignment horizontal="center" vertical="center" wrapText="1"/>
    </xf>
    <xf numFmtId="2" fontId="8" fillId="0" borderId="5" xfId="1" applyNumberFormat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9" xfId="2" applyFont="1" applyFill="1" applyBorder="1" applyAlignment="1">
      <alignment horizontal="center" vertical="center" wrapText="1"/>
    </xf>
    <xf numFmtId="14" fontId="8" fillId="0" borderId="5" xfId="1" applyNumberFormat="1" applyFont="1" applyFill="1" applyBorder="1" applyAlignment="1">
      <alignment horizontal="center" vertical="center"/>
    </xf>
    <xf numFmtId="20" fontId="8" fillId="2" borderId="1" xfId="1" applyNumberFormat="1" applyFont="1" applyBorder="1" applyAlignment="1">
      <alignment horizontal="center" vertical="center"/>
    </xf>
    <xf numFmtId="164" fontId="8" fillId="2" borderId="1" xfId="1" applyNumberFormat="1" applyFont="1" applyBorder="1" applyAlignment="1">
      <alignment horizontal="center" vertical="center" wrapText="1"/>
    </xf>
    <xf numFmtId="2" fontId="8" fillId="2" borderId="1" xfId="1" applyNumberFormat="1" applyFont="1" applyBorder="1" applyAlignment="1">
      <alignment horizontal="center" vertical="center" wrapText="1"/>
    </xf>
    <xf numFmtId="20" fontId="9" fillId="2" borderId="1" xfId="1" applyNumberFormat="1" applyFont="1" applyBorder="1" applyAlignment="1">
      <alignment horizontal="center" vertical="center"/>
    </xf>
    <xf numFmtId="0" fontId="8" fillId="5" borderId="1" xfId="1" applyFont="1" applyFill="1" applyBorder="1" applyAlignment="1">
      <alignment horizontal="center" vertical="center" wrapText="1"/>
    </xf>
    <xf numFmtId="2" fontId="8" fillId="5" borderId="1" xfId="1" applyNumberFormat="1" applyFont="1" applyFill="1" applyBorder="1" applyAlignment="1">
      <alignment horizontal="center" vertical="center" wrapText="1"/>
    </xf>
    <xf numFmtId="20" fontId="8" fillId="0" borderId="10" xfId="2" applyNumberFormat="1" applyFont="1" applyFill="1" applyBorder="1" applyAlignment="1">
      <alignment horizontal="center" vertical="center" wrapText="1"/>
    </xf>
    <xf numFmtId="20" fontId="8" fillId="0" borderId="13" xfId="2" applyNumberFormat="1" applyFont="1" applyFill="1" applyBorder="1" applyAlignment="1">
      <alignment horizontal="center" vertical="center" wrapText="1"/>
    </xf>
    <xf numFmtId="20" fontId="8" fillId="0" borderId="10" xfId="1" applyNumberFormat="1" applyFont="1" applyFill="1" applyBorder="1" applyAlignment="1">
      <alignment horizontal="center" vertical="center"/>
    </xf>
    <xf numFmtId="20" fontId="8" fillId="0" borderId="15" xfId="2" applyNumberFormat="1" applyFont="1" applyFill="1" applyBorder="1" applyAlignment="1">
      <alignment horizontal="center" vertical="center" wrapText="1"/>
    </xf>
    <xf numFmtId="0" fontId="8" fillId="4" borderId="16" xfId="2" applyFont="1" applyFill="1" applyBorder="1" applyAlignment="1" applyProtection="1">
      <alignment horizontal="left" vertical="center" wrapText="1"/>
      <protection locked="0"/>
    </xf>
    <xf numFmtId="0" fontId="8" fillId="4" borderId="12" xfId="2" applyFont="1" applyFill="1" applyBorder="1" applyAlignment="1" applyProtection="1">
      <alignment horizontal="center" vertical="center"/>
      <protection locked="0"/>
    </xf>
    <xf numFmtId="0" fontId="8" fillId="0" borderId="14" xfId="2" applyFont="1" applyFill="1" applyBorder="1" applyAlignment="1">
      <alignment horizontal="center" vertical="center"/>
    </xf>
    <xf numFmtId="165" fontId="8" fillId="0" borderId="5" xfId="1" applyNumberFormat="1" applyFont="1" applyFill="1" applyBorder="1" applyAlignment="1" applyProtection="1">
      <alignment horizontal="center" vertical="center"/>
    </xf>
    <xf numFmtId="0" fontId="8" fillId="0" borderId="14" xfId="2" applyFont="1" applyFill="1" applyBorder="1" applyAlignment="1">
      <alignment horizontal="center" vertical="center" wrapText="1"/>
    </xf>
    <xf numFmtId="164" fontId="8" fillId="0" borderId="9" xfId="1" applyNumberFormat="1" applyFont="1" applyFill="1" applyBorder="1" applyAlignment="1">
      <alignment horizontal="center" vertical="center" wrapText="1"/>
    </xf>
    <xf numFmtId="164" fontId="8" fillId="0" borderId="9" xfId="2" applyNumberFormat="1" applyFont="1" applyFill="1" applyBorder="1" applyAlignment="1">
      <alignment horizontal="center" vertical="center"/>
    </xf>
    <xf numFmtId="0" fontId="8" fillId="0" borderId="17" xfId="2" applyFont="1" applyFill="1" applyBorder="1" applyAlignment="1">
      <alignment horizontal="center" vertical="center"/>
    </xf>
    <xf numFmtId="164" fontId="8" fillId="0" borderId="17" xfId="2" applyNumberFormat="1" applyFont="1" applyFill="1" applyBorder="1" applyAlignment="1">
      <alignment horizontal="center" vertical="center"/>
    </xf>
    <xf numFmtId="165" fontId="8" fillId="0" borderId="12" xfId="1" applyNumberFormat="1" applyFont="1" applyFill="1" applyBorder="1" applyAlignment="1" applyProtection="1">
      <alignment horizontal="center" vertical="center"/>
    </xf>
    <xf numFmtId="165" fontId="8" fillId="0" borderId="11" xfId="1" applyNumberFormat="1" applyFont="1" applyFill="1" applyBorder="1" applyAlignment="1" applyProtection="1">
      <alignment horizontal="center" vertical="center"/>
    </xf>
    <xf numFmtId="164" fontId="11" fillId="0" borderId="5" xfId="0" applyNumberFormat="1" applyFont="1" applyFill="1" applyBorder="1"/>
    <xf numFmtId="0" fontId="11" fillId="0" borderId="5" xfId="0" applyFont="1" applyBorder="1" applyAlignment="1">
      <alignment horizontal="center"/>
    </xf>
    <xf numFmtId="0" fontId="11" fillId="0" borderId="5" xfId="0" applyFont="1" applyFill="1" applyBorder="1" applyAlignment="1">
      <alignment horizontal="right"/>
    </xf>
    <xf numFmtId="0" fontId="11" fillId="0" borderId="5" xfId="0" applyFont="1" applyFill="1" applyBorder="1"/>
    <xf numFmtId="0" fontId="11" fillId="0" borderId="5" xfId="0" applyFont="1" applyFill="1" applyBorder="1" applyAlignment="1">
      <alignment horizontal="center"/>
    </xf>
    <xf numFmtId="0" fontId="0" fillId="0" borderId="5" xfId="0" applyBorder="1"/>
    <xf numFmtId="0" fontId="0" fillId="0" borderId="5" xfId="0" applyFill="1" applyBorder="1" applyAlignment="1">
      <alignment horizontal="center"/>
    </xf>
    <xf numFmtId="0" fontId="3" fillId="0" borderId="5" xfId="0" applyFont="1" applyFill="1" applyBorder="1"/>
    <xf numFmtId="20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3" fillId="0" borderId="5" xfId="0" applyNumberFormat="1" applyFont="1" applyFill="1" applyBorder="1" applyAlignment="1">
      <alignment horizontal="right"/>
    </xf>
    <xf numFmtId="0" fontId="0" fillId="8" borderId="5" xfId="0" applyFill="1" applyBorder="1"/>
    <xf numFmtId="0" fontId="8" fillId="0" borderId="8" xfId="2" applyFont="1" applyFill="1" applyBorder="1" applyAlignment="1">
      <alignment horizontal="center" vertical="center" wrapText="1"/>
    </xf>
    <xf numFmtId="14" fontId="8" fillId="0" borderId="8" xfId="1" applyNumberFormat="1" applyFont="1" applyFill="1" applyBorder="1" applyAlignment="1">
      <alignment horizontal="center" vertical="center"/>
    </xf>
    <xf numFmtId="20" fontId="8" fillId="0" borderId="19" xfId="2" applyNumberFormat="1" applyFont="1" applyFill="1" applyBorder="1" applyAlignment="1">
      <alignment horizontal="center" vertical="center" wrapText="1"/>
    </xf>
    <xf numFmtId="164" fontId="8" fillId="0" borderId="8" xfId="2" applyNumberFormat="1" applyFont="1" applyFill="1" applyBorder="1" applyAlignment="1">
      <alignment horizontal="center" vertical="center"/>
    </xf>
    <xf numFmtId="2" fontId="8" fillId="0" borderId="8" xfId="2" applyNumberFormat="1" applyFont="1" applyFill="1" applyBorder="1" applyAlignment="1">
      <alignment horizontal="center" vertical="center"/>
    </xf>
    <xf numFmtId="164" fontId="11" fillId="0" borderId="5" xfId="0" applyNumberFormat="1" applyFont="1" applyBorder="1"/>
    <xf numFmtId="164" fontId="11" fillId="0" borderId="5" xfId="0" applyNumberFormat="1" applyFont="1" applyBorder="1" applyAlignment="1">
      <alignment horizontal="center"/>
    </xf>
    <xf numFmtId="165" fontId="3" fillId="0" borderId="5" xfId="0" applyNumberFormat="1" applyFont="1" applyFill="1" applyBorder="1"/>
    <xf numFmtId="20" fontId="0" fillId="0" borderId="5" xfId="0" applyNumberFormat="1" applyFill="1" applyBorder="1" applyAlignment="1">
      <alignment horizontal="center"/>
    </xf>
    <xf numFmtId="164" fontId="0" fillId="0" borderId="5" xfId="0" applyNumberFormat="1" applyFill="1" applyBorder="1" applyAlignment="1">
      <alignment horizontal="center"/>
    </xf>
    <xf numFmtId="164" fontId="0" fillId="0" borderId="5" xfId="0" applyNumberFormat="1" applyBorder="1" applyAlignment="1">
      <alignment horizontal="right"/>
    </xf>
    <xf numFmtId="20" fontId="11" fillId="0" borderId="5" xfId="0" applyNumberFormat="1" applyFont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165" fontId="11" fillId="0" borderId="5" xfId="0" applyNumberFormat="1" applyFont="1" applyFill="1" applyBorder="1"/>
    <xf numFmtId="20" fontId="0" fillId="0" borderId="5" xfId="0" applyNumberFormat="1" applyBorder="1" applyAlignment="1">
      <alignment horizontal="right"/>
    </xf>
    <xf numFmtId="164" fontId="11" fillId="0" borderId="5" xfId="0" applyNumberFormat="1" applyFont="1" applyFill="1" applyBorder="1" applyAlignment="1">
      <alignment horizontal="center"/>
    </xf>
    <xf numFmtId="164" fontId="11" fillId="0" borderId="5" xfId="0" applyNumberFormat="1" applyFont="1" applyFill="1" applyBorder="1" applyAlignment="1">
      <alignment horizontal="right"/>
    </xf>
    <xf numFmtId="165" fontId="10" fillId="0" borderId="5" xfId="1" applyNumberFormat="1" applyFont="1" applyFill="1" applyBorder="1" applyAlignment="1" applyProtection="1">
      <alignment horizontal="center" vertical="center"/>
    </xf>
    <xf numFmtId="165" fontId="10" fillId="0" borderId="12" xfId="1" applyNumberFormat="1" applyFont="1" applyFill="1" applyBorder="1" applyAlignment="1" applyProtection="1">
      <alignment horizontal="center" vertical="center"/>
    </xf>
    <xf numFmtId="2" fontId="10" fillId="0" borderId="5" xfId="2" applyNumberFormat="1" applyFont="1" applyFill="1" applyBorder="1" applyAlignment="1">
      <alignment horizontal="center" vertical="center"/>
    </xf>
    <xf numFmtId="164" fontId="8" fillId="0" borderId="6" xfId="0" applyNumberFormat="1" applyFont="1" applyFill="1" applyBorder="1" applyAlignment="1" applyProtection="1">
      <alignment horizontal="center" vertical="center"/>
    </xf>
    <xf numFmtId="0" fontId="6" fillId="3" borderId="2" xfId="2" applyFont="1" applyFill="1" applyBorder="1" applyAlignment="1">
      <alignment horizontal="center" vertical="center" wrapText="1"/>
    </xf>
    <xf numFmtId="0" fontId="6" fillId="3" borderId="3" xfId="2" applyFont="1" applyFill="1" applyBorder="1" applyAlignment="1">
      <alignment horizontal="center" vertical="center" wrapText="1"/>
    </xf>
    <xf numFmtId="164" fontId="6" fillId="3" borderId="3" xfId="2" applyNumberFormat="1" applyFont="1" applyFill="1" applyBorder="1" applyAlignment="1">
      <alignment horizontal="center" vertical="center" wrapText="1"/>
    </xf>
    <xf numFmtId="2" fontId="6" fillId="3" borderId="3" xfId="2" applyNumberFormat="1" applyFont="1" applyFill="1" applyBorder="1" applyAlignment="1">
      <alignment horizontal="center" vertical="center" wrapText="1"/>
    </xf>
    <xf numFmtId="165" fontId="10" fillId="0" borderId="8" xfId="1" applyNumberFormat="1" applyFont="1" applyFill="1" applyBorder="1" applyAlignment="1" applyProtection="1">
      <alignment horizontal="center" vertical="center"/>
    </xf>
    <xf numFmtId="2" fontId="10" fillId="0" borderId="5" xfId="1" applyNumberFormat="1" applyFont="1" applyFill="1" applyBorder="1" applyAlignment="1">
      <alignment horizontal="center" vertical="center" wrapText="1"/>
    </xf>
    <xf numFmtId="0" fontId="6" fillId="3" borderId="20" xfId="2" applyFont="1" applyFill="1" applyBorder="1" applyAlignment="1">
      <alignment horizontal="center" wrapText="1"/>
    </xf>
    <xf numFmtId="0" fontId="8" fillId="0" borderId="6" xfId="0" applyNumberFormat="1" applyFont="1" applyFill="1" applyBorder="1" applyAlignment="1" applyProtection="1">
      <alignment horizontal="center" vertical="center"/>
    </xf>
    <xf numFmtId="164" fontId="8" fillId="0" borderId="8" xfId="0" applyNumberFormat="1" applyFont="1" applyFill="1" applyBorder="1" applyAlignment="1" applyProtection="1">
      <alignment horizontal="center" vertical="center"/>
    </xf>
    <xf numFmtId="164" fontId="8" fillId="0" borderId="21" xfId="0" applyNumberFormat="1" applyFont="1" applyFill="1" applyBorder="1" applyAlignment="1" applyProtection="1">
      <alignment horizontal="center" vertical="center"/>
    </xf>
    <xf numFmtId="0" fontId="6" fillId="3" borderId="22" xfId="2" applyFont="1" applyFill="1" applyBorder="1" applyAlignment="1">
      <alignment horizontal="center" vertical="center" wrapText="1"/>
    </xf>
    <xf numFmtId="0" fontId="6" fillId="3" borderId="20" xfId="2" applyFont="1" applyFill="1" applyBorder="1" applyAlignment="1">
      <alignment horizontal="center" vertical="center" wrapText="1"/>
    </xf>
    <xf numFmtId="0" fontId="8" fillId="2" borderId="23" xfId="1" applyFont="1" applyBorder="1" applyAlignment="1">
      <alignment horizontal="center" vertical="center"/>
    </xf>
    <xf numFmtId="2" fontId="8" fillId="5" borderId="24" xfId="1" applyNumberFormat="1" applyFont="1" applyFill="1" applyBorder="1" applyAlignment="1">
      <alignment horizontal="center" vertical="center" wrapText="1"/>
    </xf>
    <xf numFmtId="0" fontId="8" fillId="0" borderId="4" xfId="2" applyFont="1" applyFill="1" applyBorder="1" applyAlignment="1" applyProtection="1">
      <alignment horizontal="left" vertical="center" wrapText="1"/>
      <protection locked="0"/>
    </xf>
    <xf numFmtId="0" fontId="8" fillId="0" borderId="5" xfId="2" applyFont="1" applyFill="1" applyBorder="1" applyAlignment="1" applyProtection="1">
      <alignment horizontal="center" vertical="center"/>
      <protection locked="0"/>
    </xf>
    <xf numFmtId="0" fontId="8" fillId="0" borderId="25" xfId="0" applyNumberFormat="1" applyFont="1" applyFill="1" applyBorder="1" applyAlignment="1" applyProtection="1">
      <alignment horizontal="center" vertical="center"/>
    </xf>
    <xf numFmtId="164" fontId="8" fillId="0" borderId="25" xfId="0" applyNumberFormat="1" applyFont="1" applyFill="1" applyBorder="1" applyAlignment="1" applyProtection="1">
      <alignment horizontal="center" vertical="center"/>
    </xf>
    <xf numFmtId="164" fontId="8" fillId="0" borderId="26" xfId="0" applyNumberFormat="1" applyFont="1" applyFill="1" applyBorder="1" applyAlignment="1" applyProtection="1">
      <alignment horizontal="center" vertical="center"/>
    </xf>
    <xf numFmtId="0" fontId="8" fillId="0" borderId="16" xfId="2" applyFont="1" applyFill="1" applyBorder="1" applyAlignment="1" applyProtection="1">
      <alignment horizontal="left" vertical="center" wrapText="1"/>
      <protection locked="0"/>
    </xf>
    <xf numFmtId="0" fontId="8" fillId="0" borderId="12" xfId="2" applyFont="1" applyFill="1" applyBorder="1" applyAlignment="1" applyProtection="1">
      <alignment horizontal="center" vertical="center"/>
      <protection locked="0"/>
    </xf>
    <xf numFmtId="0" fontId="8" fillId="0" borderId="9" xfId="1" applyFont="1" applyFill="1" applyBorder="1" applyAlignment="1">
      <alignment horizontal="center" vertical="center"/>
    </xf>
    <xf numFmtId="164" fontId="10" fillId="0" borderId="17" xfId="2" applyNumberFormat="1" applyFont="1" applyFill="1" applyBorder="1" applyAlignment="1">
      <alignment horizontal="center" vertical="center"/>
    </xf>
    <xf numFmtId="164" fontId="8" fillId="0" borderId="27" xfId="0" applyNumberFormat="1" applyFont="1" applyFill="1" applyBorder="1" applyAlignment="1" applyProtection="1">
      <alignment horizontal="center" vertical="center"/>
    </xf>
    <xf numFmtId="164" fontId="10" fillId="0" borderId="9" xfId="1" applyNumberFormat="1" applyFont="1" applyFill="1" applyBorder="1" applyAlignment="1">
      <alignment horizontal="center" vertical="center" wrapText="1"/>
    </xf>
    <xf numFmtId="0" fontId="8" fillId="0" borderId="26" xfId="1" applyFont="1" applyFill="1" applyBorder="1" applyAlignment="1">
      <alignment horizontal="center" vertical="center"/>
    </xf>
    <xf numFmtId="165" fontId="8" fillId="6" borderId="12" xfId="1" applyNumberFormat="1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>
      <alignment horizontal="left" vertical="center"/>
    </xf>
    <xf numFmtId="14" fontId="8" fillId="0" borderId="5" xfId="0" applyNumberFormat="1" applyFont="1" applyFill="1" applyBorder="1" applyAlignment="1" applyProtection="1">
      <alignment horizontal="center" vertical="center"/>
    </xf>
    <xf numFmtId="20" fontId="8" fillId="0" borderId="0" xfId="0" applyNumberFormat="1" applyFont="1" applyFill="1" applyBorder="1" applyAlignment="1">
      <alignment horizontal="center" vertical="center"/>
    </xf>
    <xf numFmtId="0" fontId="8" fillId="0" borderId="9" xfId="0" applyNumberFormat="1" applyFont="1" applyFill="1" applyBorder="1" applyAlignment="1" applyProtection="1">
      <alignment horizontal="center" vertical="center"/>
    </xf>
    <xf numFmtId="165" fontId="8" fillId="0" borderId="26" xfId="2" applyNumberFormat="1" applyFont="1" applyFill="1" applyBorder="1" applyAlignment="1">
      <alignment horizontal="center" vertical="center"/>
    </xf>
    <xf numFmtId="165" fontId="8" fillId="0" borderId="6" xfId="2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center" vertical="center"/>
    </xf>
    <xf numFmtId="14" fontId="8" fillId="0" borderId="8" xfId="0" applyNumberFormat="1" applyFont="1" applyFill="1" applyBorder="1" applyAlignment="1" applyProtection="1">
      <alignment horizontal="center" vertical="center"/>
    </xf>
    <xf numFmtId="20" fontId="8" fillId="0" borderId="28" xfId="0" applyNumberFormat="1" applyFont="1" applyFill="1" applyBorder="1" applyAlignment="1" applyProtection="1">
      <alignment horizontal="center" vertical="center"/>
    </xf>
    <xf numFmtId="2" fontId="8" fillId="0" borderId="8" xfId="0" applyNumberFormat="1" applyFont="1" applyFill="1" applyBorder="1" applyAlignment="1" applyProtection="1">
      <alignment horizontal="center" vertical="center"/>
    </xf>
    <xf numFmtId="0" fontId="8" fillId="0" borderId="8" xfId="0" applyNumberFormat="1" applyFont="1" applyFill="1" applyBorder="1" applyAlignment="1" applyProtection="1">
      <alignment horizontal="center" vertical="center"/>
    </xf>
    <xf numFmtId="0" fontId="8" fillId="0" borderId="18" xfId="0" applyNumberFormat="1" applyFont="1" applyFill="1" applyBorder="1" applyAlignment="1" applyProtection="1">
      <alignment horizontal="center" vertical="center"/>
    </xf>
    <xf numFmtId="165" fontId="8" fillId="0" borderId="29" xfId="2" applyNumberFormat="1" applyFont="1" applyFill="1" applyBorder="1" applyAlignment="1">
      <alignment horizontal="center" vertical="center"/>
    </xf>
    <xf numFmtId="165" fontId="8" fillId="0" borderId="21" xfId="2" applyNumberFormat="1" applyFont="1" applyFill="1" applyBorder="1" applyAlignment="1">
      <alignment horizontal="center" vertical="center"/>
    </xf>
    <xf numFmtId="20" fontId="11" fillId="0" borderId="5" xfId="0" applyNumberFormat="1" applyFont="1" applyFill="1" applyBorder="1" applyAlignment="1">
      <alignment horizontal="center"/>
    </xf>
    <xf numFmtId="165" fontId="8" fillId="0" borderId="9" xfId="1" applyNumberFormat="1" applyFont="1" applyFill="1" applyBorder="1" applyAlignment="1" applyProtection="1">
      <alignment horizontal="center" vertical="center"/>
    </xf>
    <xf numFmtId="164" fontId="8" fillId="0" borderId="14" xfId="2" applyNumberFormat="1" applyFont="1" applyFill="1" applyBorder="1" applyAlignment="1">
      <alignment horizontal="center" vertical="center"/>
    </xf>
    <xf numFmtId="0" fontId="8" fillId="0" borderId="7" xfId="2" applyFont="1" applyFill="1" applyBorder="1" applyAlignment="1" applyProtection="1">
      <alignment horizontal="left" vertical="center" wrapText="1"/>
      <protection locked="0"/>
    </xf>
    <xf numFmtId="0" fontId="8" fillId="0" borderId="8" xfId="2" applyFont="1" applyFill="1" applyBorder="1" applyAlignment="1" applyProtection="1">
      <alignment horizontal="center" vertical="center"/>
      <protection locked="0"/>
    </xf>
    <xf numFmtId="164" fontId="8" fillId="0" borderId="18" xfId="2" applyNumberFormat="1" applyFont="1" applyFill="1" applyBorder="1" applyAlignment="1">
      <alignment horizontal="center" vertical="center"/>
    </xf>
    <xf numFmtId="164" fontId="8" fillId="0" borderId="29" xfId="0" applyNumberFormat="1" applyFont="1" applyFill="1" applyBorder="1" applyAlignment="1" applyProtection="1">
      <alignment horizontal="center" vertical="center"/>
    </xf>
    <xf numFmtId="165" fontId="0" fillId="0" borderId="5" xfId="0" applyNumberFormat="1" applyFill="1" applyBorder="1"/>
    <xf numFmtId="165" fontId="11" fillId="0" borderId="5" xfId="0" applyNumberFormat="1" applyFont="1" applyFill="1" applyBorder="1" applyAlignment="1">
      <alignment horizontal="center"/>
    </xf>
    <xf numFmtId="165" fontId="8" fillId="0" borderId="8" xfId="1" applyNumberFormat="1" applyFont="1" applyFill="1" applyBorder="1" applyAlignment="1" applyProtection="1">
      <alignment horizontal="center" vertical="center"/>
    </xf>
    <xf numFmtId="165" fontId="10" fillId="0" borderId="11" xfId="1" applyNumberFormat="1" applyFont="1" applyFill="1" applyBorder="1" applyAlignment="1" applyProtection="1">
      <alignment horizontal="center" vertical="center"/>
    </xf>
    <xf numFmtId="164" fontId="10" fillId="0" borderId="14" xfId="2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right"/>
    </xf>
    <xf numFmtId="164" fontId="11" fillId="0" borderId="5" xfId="0" applyNumberFormat="1" applyFont="1" applyBorder="1" applyAlignment="1">
      <alignment horizontal="right"/>
    </xf>
    <xf numFmtId="2" fontId="10" fillId="0" borderId="11" xfId="2" applyNumberFormat="1" applyFont="1" applyFill="1" applyBorder="1" applyAlignment="1">
      <alignment horizontal="center" vertical="center"/>
    </xf>
    <xf numFmtId="2" fontId="15" fillId="0" borderId="12" xfId="2" applyNumberFormat="1" applyFont="1" applyFill="1" applyBorder="1" applyAlignment="1">
      <alignment horizontal="center" vertical="center"/>
    </xf>
    <xf numFmtId="2" fontId="10" fillId="0" borderId="12" xfId="2" applyNumberFormat="1" applyFont="1" applyFill="1" applyBorder="1" applyAlignment="1">
      <alignment horizontal="center" vertical="center"/>
    </xf>
    <xf numFmtId="2" fontId="15" fillId="0" borderId="5" xfId="1" applyNumberFormat="1" applyFont="1" applyFill="1" applyBorder="1" applyAlignment="1">
      <alignment horizontal="center" vertical="center" wrapText="1"/>
    </xf>
    <xf numFmtId="2" fontId="15" fillId="0" borderId="11" xfId="2" applyNumberFormat="1" applyFont="1" applyFill="1" applyBorder="1" applyAlignment="1">
      <alignment horizontal="center" vertical="center"/>
    </xf>
    <xf numFmtId="2" fontId="15" fillId="0" borderId="5" xfId="2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3" fillId="0" borderId="5" xfId="0" applyFont="1" applyFill="1" applyBorder="1" applyAlignment="1">
      <alignment horizontal="right"/>
    </xf>
    <xf numFmtId="165" fontId="3" fillId="0" borderId="5" xfId="0" applyNumberFormat="1" applyFont="1" applyFill="1" applyBorder="1" applyAlignment="1">
      <alignment horizontal="right"/>
    </xf>
    <xf numFmtId="0" fontId="11" fillId="0" borderId="0" xfId="0" applyFont="1"/>
  </cellXfs>
  <cellStyles count="6">
    <cellStyle name="Check Cell" xfId="1" builtinId="23"/>
    <cellStyle name="Normal" xfId="0" builtinId="0"/>
    <cellStyle name="Normal 2" xfId="3"/>
    <cellStyle name="Normal 3" xfId="2"/>
    <cellStyle name="Normal 4" xfId="4"/>
    <cellStyle name="Normal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activeCell="B1" sqref="B1"/>
    </sheetView>
  </sheetViews>
  <sheetFormatPr defaultRowHeight="15" x14ac:dyDescent="0.25"/>
  <cols>
    <col min="1" max="1" width="9.140625" style="25"/>
    <col min="2" max="2" width="35.28515625" bestFit="1" customWidth="1"/>
    <col min="3" max="3" width="18.28515625" bestFit="1" customWidth="1"/>
    <col min="4" max="4" width="23.140625" bestFit="1" customWidth="1"/>
    <col min="5" max="5" width="14.140625" bestFit="1" customWidth="1"/>
    <col min="6" max="6" width="13.7109375" bestFit="1" customWidth="1"/>
    <col min="7" max="7" width="16.85546875" bestFit="1" customWidth="1"/>
    <col min="8" max="8" width="20.85546875" style="25" bestFit="1" customWidth="1"/>
    <col min="9" max="9" width="5" bestFit="1" customWidth="1"/>
    <col min="10" max="10" width="25.28515625" bestFit="1" customWidth="1"/>
    <col min="11" max="11" width="18" bestFit="1" customWidth="1"/>
    <col min="12" max="12" width="19.140625" bestFit="1" customWidth="1"/>
    <col min="13" max="13" width="26.28515625" bestFit="1" customWidth="1"/>
    <col min="14" max="14" width="26.140625" bestFit="1" customWidth="1"/>
    <col min="15" max="15" width="21.5703125" bestFit="1" customWidth="1"/>
  </cols>
  <sheetData>
    <row r="1" spans="2:15" ht="16.5" thickBot="1" x14ac:dyDescent="0.3">
      <c r="B1" s="107" t="s">
        <v>0</v>
      </c>
      <c r="C1" s="108" t="s">
        <v>1</v>
      </c>
      <c r="D1" s="108" t="s">
        <v>2</v>
      </c>
      <c r="E1" s="108" t="s">
        <v>3</v>
      </c>
      <c r="F1" s="108" t="s">
        <v>4</v>
      </c>
      <c r="G1" s="109" t="s">
        <v>5</v>
      </c>
      <c r="H1" s="109" t="s">
        <v>92</v>
      </c>
      <c r="I1" s="110" t="s">
        <v>6</v>
      </c>
      <c r="J1" s="108" t="s">
        <v>94</v>
      </c>
      <c r="K1" s="109" t="s">
        <v>8</v>
      </c>
      <c r="L1" s="108" t="s">
        <v>9</v>
      </c>
      <c r="M1" s="108" t="s">
        <v>10</v>
      </c>
      <c r="N1" s="117" t="s">
        <v>11</v>
      </c>
      <c r="O1" s="118" t="s">
        <v>93</v>
      </c>
    </row>
    <row r="2" spans="2:15" ht="15.75" customHeight="1" thickTop="1" thickBot="1" x14ac:dyDescent="0.3">
      <c r="B2" s="26" t="s">
        <v>12</v>
      </c>
      <c r="C2" s="27" t="s">
        <v>13</v>
      </c>
      <c r="D2" s="49" t="s">
        <v>14</v>
      </c>
      <c r="E2" s="54"/>
      <c r="F2" s="51"/>
      <c r="G2" s="52"/>
      <c r="H2" s="55"/>
      <c r="I2" s="53"/>
      <c r="J2" s="55"/>
      <c r="K2" s="56"/>
      <c r="L2" s="51"/>
      <c r="M2" s="51"/>
      <c r="N2" s="119"/>
      <c r="O2" s="120" t="s">
        <v>95</v>
      </c>
    </row>
    <row r="3" spans="2:15" ht="15.75" customHeight="1" thickTop="1" x14ac:dyDescent="0.25">
      <c r="B3" s="121" t="s">
        <v>96</v>
      </c>
      <c r="C3" s="122" t="s">
        <v>17</v>
      </c>
      <c r="D3" s="28" t="s">
        <v>14</v>
      </c>
      <c r="E3" s="50">
        <v>44397</v>
      </c>
      <c r="F3" s="31">
        <v>0.4375</v>
      </c>
      <c r="G3" s="32">
        <v>17.600000000000001</v>
      </c>
      <c r="H3" s="32">
        <f t="shared" ref="H3:H17" si="0">G3*9/5+32</f>
        <v>63.68</v>
      </c>
      <c r="I3" s="33">
        <v>8.01</v>
      </c>
      <c r="J3" s="32">
        <v>215.1</v>
      </c>
      <c r="K3" s="32">
        <v>13.5</v>
      </c>
      <c r="L3" s="67">
        <v>344.8</v>
      </c>
      <c r="M3" s="103">
        <v>0.23300000000000001</v>
      </c>
      <c r="N3" s="123"/>
      <c r="O3" s="114"/>
    </row>
    <row r="4" spans="2:15" ht="15.75" customHeight="1" x14ac:dyDescent="0.25">
      <c r="B4" s="121" t="s">
        <v>18</v>
      </c>
      <c r="C4" s="122" t="s">
        <v>19</v>
      </c>
      <c r="D4" s="28" t="s">
        <v>14</v>
      </c>
      <c r="E4" s="50">
        <v>44397</v>
      </c>
      <c r="F4" s="31">
        <v>0.47916666666666669</v>
      </c>
      <c r="G4" s="32">
        <v>16.3</v>
      </c>
      <c r="H4" s="32">
        <f t="shared" si="0"/>
        <v>61.34</v>
      </c>
      <c r="I4" s="33">
        <v>7.99</v>
      </c>
      <c r="J4" s="32">
        <v>73.900000000000006</v>
      </c>
      <c r="K4" s="33">
        <v>0.12</v>
      </c>
      <c r="L4" s="67">
        <v>51.2</v>
      </c>
      <c r="M4" s="64">
        <v>3.3000000000000002E-2</v>
      </c>
      <c r="N4" s="150" t="s">
        <v>107</v>
      </c>
      <c r="O4" s="12"/>
    </row>
    <row r="5" spans="2:15" ht="15.75" customHeight="1" thickBot="1" x14ac:dyDescent="0.3">
      <c r="B5" s="121" t="s">
        <v>20</v>
      </c>
      <c r="C5" s="122" t="s">
        <v>21</v>
      </c>
      <c r="D5" s="28" t="s">
        <v>14</v>
      </c>
      <c r="E5" s="50">
        <v>44397</v>
      </c>
      <c r="F5" s="44">
        <v>0.50694444444444442</v>
      </c>
      <c r="G5" s="35">
        <v>22.6</v>
      </c>
      <c r="H5" s="32">
        <f t="shared" si="0"/>
        <v>72.680000000000007</v>
      </c>
      <c r="I5" s="36">
        <v>7.29</v>
      </c>
      <c r="J5" s="35">
        <v>365.4</v>
      </c>
      <c r="K5" s="36">
        <v>5.64</v>
      </c>
      <c r="L5" s="63">
        <v>83.3</v>
      </c>
      <c r="M5" s="104">
        <v>0.20799999999999999</v>
      </c>
      <c r="N5" s="150" t="s">
        <v>107</v>
      </c>
      <c r="O5" s="12"/>
    </row>
    <row r="6" spans="2:15" ht="15.75" customHeight="1" thickTop="1" thickBot="1" x14ac:dyDescent="0.3">
      <c r="B6" s="121" t="s">
        <v>22</v>
      </c>
      <c r="C6" s="122" t="s">
        <v>23</v>
      </c>
      <c r="D6" s="49" t="s">
        <v>24</v>
      </c>
      <c r="E6" s="54"/>
      <c r="F6" s="51"/>
      <c r="G6" s="52"/>
      <c r="H6" s="55"/>
      <c r="I6" s="53"/>
      <c r="J6" s="55"/>
      <c r="K6" s="56"/>
      <c r="L6" s="55"/>
      <c r="M6" s="56"/>
      <c r="N6" s="119"/>
      <c r="O6" s="120" t="s">
        <v>97</v>
      </c>
    </row>
    <row r="7" spans="2:15" ht="15.75" customHeight="1" thickTop="1" x14ac:dyDescent="0.25">
      <c r="B7" s="121" t="s">
        <v>25</v>
      </c>
      <c r="C7" s="122" t="s">
        <v>26</v>
      </c>
      <c r="D7" s="28" t="s">
        <v>14</v>
      </c>
      <c r="E7" s="50">
        <v>44397</v>
      </c>
      <c r="F7" s="44">
        <v>0.52083333333333337</v>
      </c>
      <c r="G7" s="35">
        <v>22.3</v>
      </c>
      <c r="H7" s="32">
        <f t="shared" si="0"/>
        <v>72.14</v>
      </c>
      <c r="I7" s="164">
        <v>9.06</v>
      </c>
      <c r="J7" s="35">
        <v>211.5</v>
      </c>
      <c r="K7" s="36">
        <v>9.2200000000000006</v>
      </c>
      <c r="L7" s="63">
        <v>95.9</v>
      </c>
      <c r="M7" s="70">
        <v>7.0000000000000007E-2</v>
      </c>
      <c r="N7" s="124"/>
      <c r="O7" s="106" t="s">
        <v>98</v>
      </c>
    </row>
    <row r="8" spans="2:15" ht="15.75" customHeight="1" x14ac:dyDescent="0.25">
      <c r="B8" s="121" t="s">
        <v>99</v>
      </c>
      <c r="C8" s="122" t="s">
        <v>28</v>
      </c>
      <c r="D8" s="28" t="s">
        <v>29</v>
      </c>
      <c r="E8" s="50">
        <v>44397</v>
      </c>
      <c r="F8" s="31">
        <v>0.53472222222222221</v>
      </c>
      <c r="G8" s="32">
        <v>22.2</v>
      </c>
      <c r="H8" s="32">
        <f t="shared" si="0"/>
        <v>71.959999999999994</v>
      </c>
      <c r="I8" s="105">
        <v>8.57</v>
      </c>
      <c r="J8" s="32">
        <v>218.9</v>
      </c>
      <c r="K8" s="32">
        <v>15.5</v>
      </c>
      <c r="L8" s="67">
        <v>90.9</v>
      </c>
      <c r="M8" s="103">
        <v>0.255</v>
      </c>
      <c r="N8" s="125"/>
      <c r="O8" s="106"/>
    </row>
    <row r="9" spans="2:15" ht="15.75" customHeight="1" x14ac:dyDescent="0.25">
      <c r="B9" s="121" t="s">
        <v>30</v>
      </c>
      <c r="C9" s="122" t="s">
        <v>31</v>
      </c>
      <c r="D9" s="28" t="s">
        <v>29</v>
      </c>
      <c r="E9" s="50">
        <v>44397</v>
      </c>
      <c r="F9" s="44">
        <v>0.55208333333333337</v>
      </c>
      <c r="G9" s="35">
        <v>23.1</v>
      </c>
      <c r="H9" s="32">
        <f t="shared" si="0"/>
        <v>73.58</v>
      </c>
      <c r="I9" s="165">
        <v>8.82</v>
      </c>
      <c r="J9" s="35">
        <v>218.2</v>
      </c>
      <c r="K9" s="36">
        <v>6.48</v>
      </c>
      <c r="L9" s="63">
        <v>83.3</v>
      </c>
      <c r="M9" s="70">
        <v>0.05</v>
      </c>
      <c r="N9" s="124"/>
      <c r="O9" s="106"/>
    </row>
    <row r="10" spans="2:15" ht="15.75" customHeight="1" x14ac:dyDescent="0.25">
      <c r="B10" s="126" t="s">
        <v>32</v>
      </c>
      <c r="C10" s="127" t="s">
        <v>33</v>
      </c>
      <c r="D10" s="65" t="s">
        <v>34</v>
      </c>
      <c r="E10" s="50">
        <v>44397</v>
      </c>
      <c r="F10" s="45">
        <v>0.5625</v>
      </c>
      <c r="G10" s="46">
        <v>23</v>
      </c>
      <c r="H10" s="32">
        <f t="shared" si="0"/>
        <v>73.400000000000006</v>
      </c>
      <c r="I10" s="166">
        <v>9.06</v>
      </c>
      <c r="J10" s="48">
        <v>224.1</v>
      </c>
      <c r="K10" s="47">
        <v>6.58</v>
      </c>
      <c r="L10" s="10">
        <v>1553.1</v>
      </c>
      <c r="M10" s="64">
        <v>5.2999999999999999E-2</v>
      </c>
      <c r="N10" s="128"/>
      <c r="O10" s="8" t="s">
        <v>98</v>
      </c>
    </row>
    <row r="11" spans="2:15" ht="15.75" customHeight="1" x14ac:dyDescent="0.25">
      <c r="B11" s="121" t="s">
        <v>35</v>
      </c>
      <c r="C11" s="122" t="s">
        <v>36</v>
      </c>
      <c r="D11" s="28" t="s">
        <v>37</v>
      </c>
      <c r="E11" s="50">
        <v>44397</v>
      </c>
      <c r="F11" s="60">
        <v>0.57291666666666663</v>
      </c>
      <c r="G11" s="37">
        <v>24.1</v>
      </c>
      <c r="H11" s="32">
        <f t="shared" si="0"/>
        <v>75.38</v>
      </c>
      <c r="I11" s="167">
        <v>9.06</v>
      </c>
      <c r="J11" s="37">
        <v>247.1</v>
      </c>
      <c r="K11" s="38">
        <v>7.22</v>
      </c>
      <c r="L11" s="129">
        <v>980.4</v>
      </c>
      <c r="M11" s="71">
        <v>5.6000000000000001E-2</v>
      </c>
      <c r="N11" s="130"/>
      <c r="O11" s="106" t="s">
        <v>98</v>
      </c>
    </row>
    <row r="12" spans="2:15" ht="15.75" customHeight="1" x14ac:dyDescent="0.25">
      <c r="B12" s="121" t="s">
        <v>38</v>
      </c>
      <c r="C12" s="122" t="s">
        <v>39</v>
      </c>
      <c r="D12" s="28" t="s">
        <v>37</v>
      </c>
      <c r="E12" s="50">
        <v>44397</v>
      </c>
      <c r="F12" s="57">
        <v>0.59027777777777779</v>
      </c>
      <c r="G12" s="32">
        <v>24.9</v>
      </c>
      <c r="H12" s="32">
        <f t="shared" si="0"/>
        <v>76.819999999999993</v>
      </c>
      <c r="I12" s="168">
        <v>9.18</v>
      </c>
      <c r="J12" s="32">
        <v>257.7</v>
      </c>
      <c r="K12" s="33">
        <v>7.58</v>
      </c>
      <c r="L12" s="11">
        <v>517.20000000000005</v>
      </c>
      <c r="M12" s="64">
        <v>6.3E-2</v>
      </c>
      <c r="N12" s="125"/>
      <c r="O12" s="106" t="s">
        <v>98</v>
      </c>
    </row>
    <row r="13" spans="2:15" ht="15.75" customHeight="1" x14ac:dyDescent="0.25">
      <c r="B13" s="121" t="s">
        <v>100</v>
      </c>
      <c r="C13" s="122" t="s">
        <v>41</v>
      </c>
      <c r="D13" s="28" t="s">
        <v>42</v>
      </c>
      <c r="E13" s="50">
        <v>44397</v>
      </c>
      <c r="F13" s="57">
        <v>0.60416666666666663</v>
      </c>
      <c r="G13" s="32">
        <v>24.2</v>
      </c>
      <c r="H13" s="32">
        <f t="shared" si="0"/>
        <v>75.56</v>
      </c>
      <c r="I13" s="105">
        <v>8.81</v>
      </c>
      <c r="J13" s="32">
        <v>265.3</v>
      </c>
      <c r="K13" s="32">
        <v>10.199999999999999</v>
      </c>
      <c r="L13" s="39">
        <v>82.3</v>
      </c>
      <c r="M13" s="103">
        <v>8.7999999999999995E-2</v>
      </c>
      <c r="N13" s="125"/>
      <c r="O13" s="106"/>
    </row>
    <row r="14" spans="2:15" ht="15.75" customHeight="1" x14ac:dyDescent="0.25">
      <c r="B14" s="121" t="s">
        <v>43</v>
      </c>
      <c r="C14" s="122" t="s">
        <v>44</v>
      </c>
      <c r="D14" s="28" t="s">
        <v>42</v>
      </c>
      <c r="E14" s="50">
        <v>44397</v>
      </c>
      <c r="F14" s="58">
        <v>0.40625</v>
      </c>
      <c r="G14" s="35">
        <v>20.3</v>
      </c>
      <c r="H14" s="32">
        <f t="shared" si="0"/>
        <v>68.540000000000006</v>
      </c>
      <c r="I14" s="36">
        <v>8.19</v>
      </c>
      <c r="J14" s="35">
        <v>268.5</v>
      </c>
      <c r="K14" s="36">
        <v>10.33</v>
      </c>
      <c r="L14" s="9">
        <v>816.4</v>
      </c>
      <c r="M14" s="64">
        <v>6.9000000000000006E-2</v>
      </c>
      <c r="N14" s="124"/>
      <c r="O14" s="106"/>
    </row>
    <row r="15" spans="2:15" ht="15.75" customHeight="1" x14ac:dyDescent="0.25">
      <c r="B15" s="121" t="s">
        <v>45</v>
      </c>
      <c r="C15" s="122" t="s">
        <v>46</v>
      </c>
      <c r="D15" s="28" t="s">
        <v>42</v>
      </c>
      <c r="E15" s="50">
        <v>44397</v>
      </c>
      <c r="F15" s="59">
        <v>0.3888888888888889</v>
      </c>
      <c r="G15" s="46">
        <v>21.3</v>
      </c>
      <c r="H15" s="32">
        <f t="shared" si="0"/>
        <v>70.34</v>
      </c>
      <c r="I15" s="47">
        <v>8.08</v>
      </c>
      <c r="J15" s="46">
        <v>355</v>
      </c>
      <c r="K15" s="47">
        <v>18.36</v>
      </c>
      <c r="L15" s="131">
        <v>1553.1</v>
      </c>
      <c r="M15" s="103">
        <v>0.17399999999999999</v>
      </c>
      <c r="N15" s="132"/>
      <c r="O15" s="8"/>
    </row>
    <row r="16" spans="2:15" ht="15.75" customHeight="1" x14ac:dyDescent="0.25">
      <c r="B16" s="121" t="s">
        <v>47</v>
      </c>
      <c r="C16" s="122" t="s">
        <v>48</v>
      </c>
      <c r="D16" s="28" t="s">
        <v>49</v>
      </c>
      <c r="E16" s="50">
        <v>44397</v>
      </c>
      <c r="F16" s="60">
        <v>0.64583333333333337</v>
      </c>
      <c r="G16" s="37">
        <v>23.5</v>
      </c>
      <c r="H16" s="32">
        <f t="shared" si="0"/>
        <v>74.3</v>
      </c>
      <c r="I16" s="38">
        <v>8.1999999999999993</v>
      </c>
      <c r="J16" s="37">
        <v>292.3</v>
      </c>
      <c r="K16" s="38">
        <v>11.34</v>
      </c>
      <c r="L16" s="68">
        <v>172.2</v>
      </c>
      <c r="M16" s="64">
        <v>6.9000000000000006E-2</v>
      </c>
      <c r="N16" s="130"/>
      <c r="O16" s="106"/>
    </row>
    <row r="17" spans="2:15" ht="15.75" customHeight="1" thickBot="1" x14ac:dyDescent="0.3">
      <c r="B17" s="121" t="s">
        <v>50</v>
      </c>
      <c r="C17" s="122" t="s">
        <v>51</v>
      </c>
      <c r="D17" s="28" t="s">
        <v>49</v>
      </c>
      <c r="E17" s="50">
        <v>44397</v>
      </c>
      <c r="F17" s="58">
        <v>0.63888888888888895</v>
      </c>
      <c r="G17" s="35">
        <v>24.3</v>
      </c>
      <c r="H17" s="32">
        <f t="shared" si="0"/>
        <v>75.740000000000009</v>
      </c>
      <c r="I17" s="36">
        <v>8.17</v>
      </c>
      <c r="J17" s="35">
        <v>312.10000000000002</v>
      </c>
      <c r="K17" s="36">
        <v>7.37</v>
      </c>
      <c r="L17" s="9">
        <v>1046.2</v>
      </c>
      <c r="M17" s="133"/>
      <c r="N17" s="124"/>
      <c r="O17" s="106"/>
    </row>
    <row r="18" spans="2:15" ht="15.75" customHeight="1" thickTop="1" thickBot="1" x14ac:dyDescent="0.3">
      <c r="B18" s="29" t="s">
        <v>52</v>
      </c>
      <c r="C18" s="30" t="s">
        <v>53</v>
      </c>
      <c r="D18" s="49" t="s">
        <v>49</v>
      </c>
      <c r="E18" s="54"/>
      <c r="F18" s="51"/>
      <c r="G18" s="52"/>
      <c r="H18" s="55"/>
      <c r="I18" s="53"/>
      <c r="J18" s="55"/>
      <c r="K18" s="56"/>
      <c r="L18" s="51"/>
      <c r="M18" s="51"/>
      <c r="N18" s="119"/>
      <c r="O18" s="120" t="s">
        <v>95</v>
      </c>
    </row>
    <row r="19" spans="2:15" ht="15.75" customHeight="1" thickTop="1" x14ac:dyDescent="0.25">
      <c r="B19" s="29" t="s">
        <v>54</v>
      </c>
      <c r="C19" s="30" t="s">
        <v>55</v>
      </c>
      <c r="D19" s="28" t="s">
        <v>49</v>
      </c>
      <c r="E19" s="50">
        <v>44397</v>
      </c>
      <c r="F19" s="60">
        <v>0.62847222222222221</v>
      </c>
      <c r="G19" s="32">
        <v>22.5</v>
      </c>
      <c r="H19" s="32">
        <f>G19*9/5+32</f>
        <v>72.5</v>
      </c>
      <c r="I19" s="38">
        <v>7.9</v>
      </c>
      <c r="J19" s="37">
        <v>203.7</v>
      </c>
      <c r="K19" s="38">
        <v>5.04</v>
      </c>
      <c r="L19" s="69">
        <v>137.4</v>
      </c>
      <c r="M19" s="71">
        <v>4.4999999999999998E-2</v>
      </c>
      <c r="N19" s="130"/>
      <c r="O19" s="106"/>
    </row>
    <row r="20" spans="2:15" ht="15.75" customHeight="1" thickBot="1" x14ac:dyDescent="0.3">
      <c r="B20" s="121" t="s">
        <v>56</v>
      </c>
      <c r="C20" s="122" t="s">
        <v>57</v>
      </c>
      <c r="D20" s="28" t="s">
        <v>58</v>
      </c>
      <c r="E20" s="50">
        <v>44397</v>
      </c>
      <c r="F20" s="57">
        <v>0.375</v>
      </c>
      <c r="G20" s="32">
        <v>19.8</v>
      </c>
      <c r="H20" s="32">
        <f t="shared" ref="H20:H26" si="1">G20*9/5+32</f>
        <v>67.64</v>
      </c>
      <c r="I20" s="33">
        <v>8.18</v>
      </c>
      <c r="J20" s="32">
        <v>365.4</v>
      </c>
      <c r="K20" s="33">
        <v>8.35</v>
      </c>
      <c r="L20" s="11">
        <v>579.4</v>
      </c>
      <c r="M20" s="103">
        <v>9.9000000000000005E-2</v>
      </c>
      <c r="N20" s="125"/>
      <c r="O20" s="106"/>
    </row>
    <row r="21" spans="2:15" ht="15.75" customHeight="1" thickTop="1" thickBot="1" x14ac:dyDescent="0.3">
      <c r="B21" s="29" t="s">
        <v>59</v>
      </c>
      <c r="C21" s="30" t="s">
        <v>60</v>
      </c>
      <c r="D21" s="28" t="s">
        <v>58</v>
      </c>
      <c r="E21" s="54"/>
      <c r="F21" s="51"/>
      <c r="G21" s="52"/>
      <c r="H21" s="55"/>
      <c r="I21" s="53"/>
      <c r="J21" s="55"/>
      <c r="K21" s="56"/>
      <c r="L21" s="51"/>
      <c r="M21" s="51"/>
      <c r="N21" s="119"/>
      <c r="O21" s="120" t="s">
        <v>101</v>
      </c>
    </row>
    <row r="22" spans="2:15" ht="15.75" customHeight="1" thickTop="1" x14ac:dyDescent="0.25">
      <c r="B22" s="121" t="s">
        <v>61</v>
      </c>
      <c r="C22" s="122" t="s">
        <v>62</v>
      </c>
      <c r="D22" s="28" t="s">
        <v>58</v>
      </c>
      <c r="E22" s="50">
        <v>44397</v>
      </c>
      <c r="F22" s="57">
        <v>0.35069444444444442</v>
      </c>
      <c r="G22" s="32">
        <v>18.7</v>
      </c>
      <c r="H22" s="32">
        <f t="shared" si="1"/>
        <v>65.66</v>
      </c>
      <c r="I22" s="33">
        <v>8.1</v>
      </c>
      <c r="J22" s="32">
        <v>280.89999999999998</v>
      </c>
      <c r="K22" s="33">
        <v>16.170000000000002</v>
      </c>
      <c r="L22" s="67">
        <v>184.2</v>
      </c>
      <c r="M22" s="64">
        <v>7.6999999999999999E-2</v>
      </c>
      <c r="N22" s="125"/>
      <c r="O22" s="106"/>
    </row>
    <row r="23" spans="2:15" ht="15.75" customHeight="1" x14ac:dyDescent="0.25">
      <c r="B23" s="121" t="s">
        <v>102</v>
      </c>
      <c r="C23" s="122" t="s">
        <v>64</v>
      </c>
      <c r="D23" s="28" t="s">
        <v>49</v>
      </c>
      <c r="E23" s="50">
        <v>44397</v>
      </c>
      <c r="F23" s="57">
        <v>0.33680555555555558</v>
      </c>
      <c r="G23" s="32">
        <v>19.5</v>
      </c>
      <c r="H23" s="32">
        <f t="shared" si="1"/>
        <v>67.099999999999994</v>
      </c>
      <c r="I23" s="33">
        <v>8.06</v>
      </c>
      <c r="J23" s="32">
        <v>273.60000000000002</v>
      </c>
      <c r="K23" s="33">
        <v>13.44</v>
      </c>
      <c r="L23" s="11">
        <v>920.8</v>
      </c>
      <c r="M23" s="103">
        <v>0.11</v>
      </c>
      <c r="N23" s="125"/>
      <c r="O23" s="106"/>
    </row>
    <row r="24" spans="2:15" ht="15.75" customHeight="1" x14ac:dyDescent="0.25">
      <c r="B24" s="40" t="s">
        <v>65</v>
      </c>
      <c r="C24" s="41" t="s">
        <v>66</v>
      </c>
      <c r="D24" s="42" t="s">
        <v>67</v>
      </c>
      <c r="E24" s="50">
        <v>44397</v>
      </c>
      <c r="F24" s="57">
        <v>0.3263888888888889</v>
      </c>
      <c r="G24" s="34">
        <v>20.6</v>
      </c>
      <c r="H24" s="32">
        <f t="shared" si="1"/>
        <v>69.08</v>
      </c>
      <c r="I24" s="43">
        <v>7.91</v>
      </c>
      <c r="J24" s="32">
        <v>310.10000000000002</v>
      </c>
      <c r="K24" s="43">
        <v>11.52</v>
      </c>
      <c r="L24" s="39">
        <v>307.60000000000002</v>
      </c>
      <c r="M24" s="103">
        <v>0.13100000000000001</v>
      </c>
      <c r="N24" s="125"/>
      <c r="O24" s="106"/>
    </row>
    <row r="25" spans="2:15" ht="15.75" customHeight="1" x14ac:dyDescent="0.25">
      <c r="B25" s="121" t="s">
        <v>56</v>
      </c>
      <c r="C25" s="30" t="s">
        <v>68</v>
      </c>
      <c r="D25" s="28" t="s">
        <v>58</v>
      </c>
      <c r="E25" s="50">
        <v>44397</v>
      </c>
      <c r="F25" s="57">
        <v>0.37847222222222227</v>
      </c>
      <c r="G25" s="32">
        <v>19.8</v>
      </c>
      <c r="H25" s="32">
        <f t="shared" si="1"/>
        <v>67.64</v>
      </c>
      <c r="I25" s="33">
        <v>8.16</v>
      </c>
      <c r="J25" s="34">
        <v>364.1</v>
      </c>
      <c r="K25" s="32">
        <v>8.3000000000000007</v>
      </c>
      <c r="L25" s="11">
        <v>727</v>
      </c>
      <c r="M25" s="103">
        <v>9.5000000000000001E-2</v>
      </c>
      <c r="N25" s="125"/>
      <c r="O25" s="106"/>
    </row>
    <row r="26" spans="2:15" ht="15.75" customHeight="1" x14ac:dyDescent="0.25">
      <c r="B26" s="121" t="s">
        <v>43</v>
      </c>
      <c r="C26" s="122" t="s">
        <v>69</v>
      </c>
      <c r="D26" s="28" t="s">
        <v>42</v>
      </c>
      <c r="E26" s="50">
        <v>44397</v>
      </c>
      <c r="F26" s="57">
        <v>0.40972222222222227</v>
      </c>
      <c r="G26" s="32">
        <v>20.2</v>
      </c>
      <c r="H26" s="32">
        <f t="shared" si="1"/>
        <v>68.36</v>
      </c>
      <c r="I26" s="33">
        <v>8.18</v>
      </c>
      <c r="J26" s="32">
        <v>267.7</v>
      </c>
      <c r="K26" s="33">
        <v>8.5299999999999994</v>
      </c>
      <c r="L26" s="11">
        <v>686.7</v>
      </c>
      <c r="M26" s="64">
        <v>7.3999999999999996E-2</v>
      </c>
      <c r="N26" s="125"/>
      <c r="O26" s="106"/>
    </row>
    <row r="27" spans="2:15" ht="15.75" customHeight="1" x14ac:dyDescent="0.25">
      <c r="B27" s="134" t="s">
        <v>103</v>
      </c>
      <c r="C27" s="42" t="s">
        <v>104</v>
      </c>
      <c r="D27" s="42" t="s">
        <v>67</v>
      </c>
      <c r="E27" s="135">
        <v>44391</v>
      </c>
      <c r="F27" s="136">
        <v>0.50347222222222221</v>
      </c>
      <c r="G27" s="34">
        <v>23.3</v>
      </c>
      <c r="H27" s="32">
        <f>G27*9/5+32</f>
        <v>73.94</v>
      </c>
      <c r="I27" s="43">
        <v>8.24</v>
      </c>
      <c r="J27" s="34">
        <v>271.3</v>
      </c>
      <c r="K27" s="43">
        <v>10.49</v>
      </c>
      <c r="L27" s="137">
        <v>118.7</v>
      </c>
      <c r="M27" s="103">
        <v>0.17199999999999999</v>
      </c>
      <c r="N27" s="138" t="s">
        <v>15</v>
      </c>
      <c r="O27" s="139"/>
    </row>
    <row r="28" spans="2:15" ht="15.75" customHeight="1" thickBot="1" x14ac:dyDescent="0.3">
      <c r="B28" s="140" t="s">
        <v>105</v>
      </c>
      <c r="C28" s="141" t="s">
        <v>106</v>
      </c>
      <c r="D28" s="141" t="s">
        <v>67</v>
      </c>
      <c r="E28" s="142">
        <v>44391</v>
      </c>
      <c r="F28" s="143">
        <v>0.52430555555555558</v>
      </c>
      <c r="G28" s="115">
        <v>19.2</v>
      </c>
      <c r="H28" s="89">
        <f>G28*9/5+32</f>
        <v>66.56</v>
      </c>
      <c r="I28" s="144">
        <v>7.89</v>
      </c>
      <c r="J28" s="145">
        <v>72.099999999999994</v>
      </c>
      <c r="K28" s="144">
        <v>2.35</v>
      </c>
      <c r="L28" s="146">
        <v>23.1</v>
      </c>
      <c r="M28" s="111">
        <v>8.7999999999999995E-2</v>
      </c>
      <c r="N28" s="147" t="s">
        <v>15</v>
      </c>
      <c r="O28" s="148"/>
    </row>
    <row r="30" spans="2:15" ht="15.75" x14ac:dyDescent="0.25">
      <c r="B30" s="169" t="s">
        <v>70</v>
      </c>
      <c r="C30" s="169"/>
      <c r="D30" s="169"/>
      <c r="E30" s="169"/>
      <c r="F30" s="23"/>
      <c r="G30" s="23"/>
      <c r="H30" s="23"/>
      <c r="I30" s="23"/>
      <c r="J30" s="22"/>
      <c r="K30" s="23"/>
      <c r="L30" s="24" t="s">
        <v>71</v>
      </c>
    </row>
    <row r="31" spans="2:15" ht="15.75" x14ac:dyDescent="0.25">
      <c r="B31" s="20"/>
      <c r="C31" s="20" t="s">
        <v>72</v>
      </c>
      <c r="D31" s="20" t="s">
        <v>73</v>
      </c>
      <c r="E31" s="22" t="s">
        <v>74</v>
      </c>
      <c r="F31" s="23"/>
      <c r="G31" s="23"/>
      <c r="H31" s="23"/>
      <c r="I31" s="23"/>
      <c r="J31" s="22"/>
      <c r="K31" s="23"/>
      <c r="L31" s="24" t="s">
        <v>75</v>
      </c>
    </row>
    <row r="32" spans="2:15" ht="15.75" x14ac:dyDescent="0.25">
      <c r="B32" s="20" t="s">
        <v>76</v>
      </c>
      <c r="C32" s="20" t="s">
        <v>77</v>
      </c>
      <c r="D32" s="21" t="s">
        <v>78</v>
      </c>
      <c r="E32" s="22"/>
      <c r="F32" s="23"/>
      <c r="G32" s="23"/>
      <c r="H32" s="23"/>
      <c r="I32" s="23"/>
      <c r="J32" s="22"/>
      <c r="K32" s="23"/>
      <c r="L32" s="24" t="s">
        <v>79</v>
      </c>
    </row>
    <row r="33" spans="2:12" ht="15.75" x14ac:dyDescent="0.25">
      <c r="B33" s="20" t="s">
        <v>80</v>
      </c>
      <c r="C33" s="20"/>
      <c r="D33" s="21"/>
      <c r="E33" s="22" t="s">
        <v>81</v>
      </c>
      <c r="F33" s="23"/>
      <c r="G33" s="23"/>
      <c r="H33" s="23"/>
      <c r="I33" s="23"/>
      <c r="J33" s="22"/>
      <c r="K33" s="23"/>
      <c r="L33" s="22"/>
    </row>
    <row r="34" spans="2:12" ht="15.75" x14ac:dyDescent="0.25">
      <c r="B34" s="20" t="s">
        <v>82</v>
      </c>
      <c r="C34" s="20"/>
      <c r="D34" s="21"/>
      <c r="E34" s="22" t="s">
        <v>83</v>
      </c>
      <c r="F34" s="23"/>
      <c r="G34" s="23"/>
      <c r="H34" s="23"/>
      <c r="I34" s="23"/>
      <c r="J34" s="22"/>
      <c r="K34" s="23"/>
      <c r="L34" s="22"/>
    </row>
    <row r="35" spans="2:12" x14ac:dyDescent="0.25">
      <c r="B35" s="25"/>
      <c r="C35" s="25"/>
      <c r="D35" s="25"/>
      <c r="E35" s="25"/>
      <c r="F35" s="25"/>
      <c r="G35" s="25"/>
      <c r="I35" s="25"/>
      <c r="J35" s="25"/>
      <c r="K35" s="25"/>
      <c r="L35" s="25"/>
    </row>
  </sheetData>
  <mergeCells count="1">
    <mergeCell ref="B30:E3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>
      <selection activeCell="B1" sqref="B1"/>
    </sheetView>
  </sheetViews>
  <sheetFormatPr defaultRowHeight="15" x14ac:dyDescent="0.25"/>
  <cols>
    <col min="1" max="1" width="9.140625" style="25"/>
    <col min="2" max="2" width="31" bestFit="1" customWidth="1"/>
    <col min="3" max="3" width="18.28515625" bestFit="1" customWidth="1"/>
    <col min="4" max="4" width="23.140625" bestFit="1" customWidth="1"/>
    <col min="5" max="5" width="14.140625" bestFit="1" customWidth="1"/>
    <col min="6" max="6" width="13.7109375" bestFit="1" customWidth="1"/>
    <col min="7" max="7" width="16.85546875" bestFit="1" customWidth="1"/>
    <col min="8" max="8" width="20.85546875" style="25" bestFit="1" customWidth="1"/>
    <col min="9" max="9" width="5" bestFit="1" customWidth="1"/>
    <col min="10" max="10" width="25.28515625" bestFit="1" customWidth="1"/>
    <col min="11" max="11" width="18" bestFit="1" customWidth="1"/>
    <col min="12" max="12" width="19.140625" bestFit="1" customWidth="1"/>
    <col min="13" max="13" width="26.28515625" bestFit="1" customWidth="1"/>
    <col min="14" max="14" width="26.140625" bestFit="1" customWidth="1"/>
    <col min="15" max="15" width="34.140625" style="25" bestFit="1" customWidth="1"/>
  </cols>
  <sheetData>
    <row r="1" spans="2:15" ht="15.75" customHeight="1" thickBot="1" x14ac:dyDescent="0.3">
      <c r="B1" s="4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6" t="s">
        <v>5</v>
      </c>
      <c r="H1" s="6" t="s">
        <v>92</v>
      </c>
      <c r="I1" s="7" t="s">
        <v>6</v>
      </c>
      <c r="J1" s="5" t="s">
        <v>7</v>
      </c>
      <c r="K1" s="6" t="s">
        <v>8</v>
      </c>
      <c r="L1" s="5" t="s">
        <v>9</v>
      </c>
      <c r="M1" s="5" t="s">
        <v>10</v>
      </c>
      <c r="N1" s="5" t="s">
        <v>11</v>
      </c>
      <c r="O1" s="113" t="s">
        <v>93</v>
      </c>
    </row>
    <row r="2" spans="2:15" ht="15.75" customHeight="1" thickTop="1" thickBot="1" x14ac:dyDescent="0.3">
      <c r="B2" s="26" t="s">
        <v>12</v>
      </c>
      <c r="C2" s="27" t="s">
        <v>13</v>
      </c>
      <c r="D2" s="49" t="s">
        <v>14</v>
      </c>
      <c r="E2" s="54"/>
      <c r="F2" s="51"/>
      <c r="G2" s="52"/>
      <c r="H2" s="55"/>
      <c r="I2" s="53"/>
      <c r="J2" s="55"/>
      <c r="K2" s="56"/>
      <c r="L2" s="51"/>
      <c r="M2" s="51"/>
      <c r="N2" s="119"/>
      <c r="O2" s="120" t="s">
        <v>108</v>
      </c>
    </row>
    <row r="3" spans="2:15" ht="15.75" customHeight="1" thickTop="1" thickBot="1" x14ac:dyDescent="0.3">
      <c r="B3" s="29" t="s">
        <v>16</v>
      </c>
      <c r="C3" s="30" t="s">
        <v>17</v>
      </c>
      <c r="D3" s="28" t="s">
        <v>14</v>
      </c>
      <c r="E3" s="54"/>
      <c r="F3" s="51"/>
      <c r="G3" s="52"/>
      <c r="H3" s="55"/>
      <c r="I3" s="53"/>
      <c r="J3" s="55"/>
      <c r="K3" s="56"/>
      <c r="L3" s="51"/>
      <c r="M3" s="51"/>
      <c r="N3" s="119"/>
      <c r="O3" s="120" t="s">
        <v>108</v>
      </c>
    </row>
    <row r="4" spans="2:15" ht="15.75" customHeight="1" thickTop="1" x14ac:dyDescent="0.25">
      <c r="B4" s="26" t="s">
        <v>18</v>
      </c>
      <c r="C4" s="27" t="s">
        <v>19</v>
      </c>
      <c r="D4" s="28" t="s">
        <v>14</v>
      </c>
      <c r="E4" s="50">
        <v>44427</v>
      </c>
      <c r="F4" s="31">
        <v>0.43055555555555558</v>
      </c>
      <c r="G4" s="32">
        <v>16.2</v>
      </c>
      <c r="H4" s="32">
        <f>G4*9/5+32</f>
        <v>61.16</v>
      </c>
      <c r="I4" s="33">
        <v>7.86</v>
      </c>
      <c r="J4" s="32">
        <v>81.2</v>
      </c>
      <c r="K4" s="32">
        <v>0.6</v>
      </c>
      <c r="L4" s="67">
        <v>14.4</v>
      </c>
      <c r="M4" s="64">
        <v>4.3999999999999997E-2</v>
      </c>
      <c r="N4" s="150" t="s">
        <v>107</v>
      </c>
      <c r="O4" s="12"/>
    </row>
    <row r="5" spans="2:15" ht="15.75" customHeight="1" thickBot="1" x14ac:dyDescent="0.3">
      <c r="B5" s="29" t="s">
        <v>20</v>
      </c>
      <c r="C5" s="30" t="s">
        <v>21</v>
      </c>
      <c r="D5" s="28" t="s">
        <v>14</v>
      </c>
      <c r="E5" s="50">
        <v>44427</v>
      </c>
      <c r="F5" s="44">
        <v>0.4513888888888889</v>
      </c>
      <c r="G5" s="35">
        <v>21.9</v>
      </c>
      <c r="H5" s="32">
        <f t="shared" ref="H5:H26" si="0">G5*9/5+32</f>
        <v>71.42</v>
      </c>
      <c r="I5" s="36">
        <v>7.74</v>
      </c>
      <c r="J5" s="35">
        <v>373.6</v>
      </c>
      <c r="K5" s="36">
        <v>19.73</v>
      </c>
      <c r="L5" s="63">
        <v>90.6</v>
      </c>
      <c r="M5" s="104">
        <v>0.70799999999999996</v>
      </c>
      <c r="N5" s="150" t="s">
        <v>107</v>
      </c>
      <c r="O5" s="12"/>
    </row>
    <row r="6" spans="2:15" ht="15.75" customHeight="1" thickTop="1" thickBot="1" x14ac:dyDescent="0.3">
      <c r="B6" s="29" t="s">
        <v>22</v>
      </c>
      <c r="C6" s="30" t="s">
        <v>23</v>
      </c>
      <c r="D6" s="49" t="s">
        <v>24</v>
      </c>
      <c r="E6" s="54"/>
      <c r="F6" s="51"/>
      <c r="G6" s="52"/>
      <c r="H6" s="55"/>
      <c r="I6" s="53"/>
      <c r="J6" s="55"/>
      <c r="K6" s="56"/>
      <c r="L6" s="55"/>
      <c r="M6" s="56"/>
      <c r="N6" s="119"/>
      <c r="O6" s="120" t="s">
        <v>109</v>
      </c>
    </row>
    <row r="7" spans="2:15" ht="15.75" customHeight="1" thickTop="1" x14ac:dyDescent="0.25">
      <c r="B7" s="29" t="s">
        <v>25</v>
      </c>
      <c r="C7" s="30" t="s">
        <v>26</v>
      </c>
      <c r="D7" s="28" t="s">
        <v>14</v>
      </c>
      <c r="E7" s="50">
        <v>44427</v>
      </c>
      <c r="F7" s="44">
        <v>0.47222222222222227</v>
      </c>
      <c r="G7" s="35">
        <v>17.8</v>
      </c>
      <c r="H7" s="32">
        <f t="shared" si="0"/>
        <v>64.040000000000006</v>
      </c>
      <c r="I7" s="36">
        <v>8.26</v>
      </c>
      <c r="J7" s="35">
        <v>322</v>
      </c>
      <c r="K7" s="35">
        <v>2.9</v>
      </c>
      <c r="L7" s="63">
        <v>131.4</v>
      </c>
      <c r="M7" s="104">
        <v>0.125</v>
      </c>
      <c r="N7" s="124"/>
      <c r="O7" s="106"/>
    </row>
    <row r="8" spans="2:15" ht="15.75" customHeight="1" x14ac:dyDescent="0.25">
      <c r="B8" s="29" t="s">
        <v>27</v>
      </c>
      <c r="C8" s="30" t="s">
        <v>28</v>
      </c>
      <c r="D8" s="28" t="s">
        <v>29</v>
      </c>
      <c r="E8" s="50">
        <v>44427</v>
      </c>
      <c r="F8" s="31">
        <v>0.4861111111111111</v>
      </c>
      <c r="G8" s="32">
        <v>19.2</v>
      </c>
      <c r="H8" s="32">
        <f t="shared" si="0"/>
        <v>66.56</v>
      </c>
      <c r="I8" s="33">
        <v>8.0500000000000007</v>
      </c>
      <c r="J8" s="32">
        <v>362.7</v>
      </c>
      <c r="K8" s="32">
        <v>3.2</v>
      </c>
      <c r="L8" s="67">
        <v>166.4</v>
      </c>
      <c r="M8" s="64">
        <v>6.9000000000000006E-2</v>
      </c>
      <c r="N8" s="125"/>
      <c r="O8" s="106"/>
    </row>
    <row r="9" spans="2:15" ht="15.75" customHeight="1" thickBot="1" x14ac:dyDescent="0.3">
      <c r="B9" s="26" t="s">
        <v>30</v>
      </c>
      <c r="C9" s="27" t="s">
        <v>31</v>
      </c>
      <c r="D9" s="28" t="s">
        <v>29</v>
      </c>
      <c r="E9" s="50">
        <v>44427</v>
      </c>
      <c r="F9" s="44">
        <v>0.50347222222222221</v>
      </c>
      <c r="G9" s="35">
        <v>20.100000000000001</v>
      </c>
      <c r="H9" s="32">
        <f t="shared" si="0"/>
        <v>68.180000000000007</v>
      </c>
      <c r="I9" s="36">
        <v>8.17</v>
      </c>
      <c r="J9" s="35">
        <v>386.7</v>
      </c>
      <c r="K9" s="36">
        <v>1.64</v>
      </c>
      <c r="L9" s="63">
        <v>193.5</v>
      </c>
      <c r="M9" s="70">
        <v>6.8000000000000005E-2</v>
      </c>
      <c r="N9" s="124"/>
      <c r="O9" s="106"/>
    </row>
    <row r="10" spans="2:15" ht="15.75" customHeight="1" thickTop="1" thickBot="1" x14ac:dyDescent="0.3">
      <c r="B10" s="61" t="s">
        <v>32</v>
      </c>
      <c r="C10" s="62" t="s">
        <v>33</v>
      </c>
      <c r="D10" s="65" t="s">
        <v>34</v>
      </c>
      <c r="E10" s="54"/>
      <c r="F10" s="51"/>
      <c r="G10" s="52"/>
      <c r="H10" s="55"/>
      <c r="I10" s="53"/>
      <c r="J10" s="55"/>
      <c r="K10" s="56"/>
      <c r="L10" s="55"/>
      <c r="M10" s="56"/>
      <c r="N10" s="119"/>
      <c r="O10" s="120" t="s">
        <v>109</v>
      </c>
    </row>
    <row r="11" spans="2:15" ht="15.75" customHeight="1" thickTop="1" x14ac:dyDescent="0.25">
      <c r="B11" s="29" t="s">
        <v>35</v>
      </c>
      <c r="C11" s="30" t="s">
        <v>36</v>
      </c>
      <c r="D11" s="28" t="s">
        <v>37</v>
      </c>
      <c r="E11" s="50">
        <v>44427</v>
      </c>
      <c r="F11" s="60">
        <v>0.52430555555555558</v>
      </c>
      <c r="G11" s="37">
        <v>20.7</v>
      </c>
      <c r="H11" s="32">
        <f t="shared" si="0"/>
        <v>69.259999999999991</v>
      </c>
      <c r="I11" s="163">
        <v>8.6</v>
      </c>
      <c r="J11" s="37">
        <v>403.6</v>
      </c>
      <c r="K11" s="38">
        <v>9.75</v>
      </c>
      <c r="L11" s="69">
        <v>214.2</v>
      </c>
      <c r="M11" s="159">
        <v>8.6999999999999994E-2</v>
      </c>
      <c r="N11" s="130"/>
      <c r="O11" s="106"/>
    </row>
    <row r="12" spans="2:15" ht="15.75" customHeight="1" x14ac:dyDescent="0.25">
      <c r="B12" s="29" t="s">
        <v>38</v>
      </c>
      <c r="C12" s="30" t="s">
        <v>39</v>
      </c>
      <c r="D12" s="28" t="s">
        <v>37</v>
      </c>
      <c r="E12" s="50">
        <v>44427</v>
      </c>
      <c r="F12" s="57">
        <v>0.54166666666666663</v>
      </c>
      <c r="G12" s="32">
        <v>21.4</v>
      </c>
      <c r="H12" s="32">
        <f t="shared" si="0"/>
        <v>70.52</v>
      </c>
      <c r="I12" s="105">
        <v>8.5399999999999991</v>
      </c>
      <c r="J12" s="32">
        <v>427.2</v>
      </c>
      <c r="K12" s="33">
        <v>2.09</v>
      </c>
      <c r="L12" s="67">
        <v>152.9</v>
      </c>
      <c r="M12" s="103">
        <v>0.09</v>
      </c>
      <c r="N12" s="125"/>
      <c r="O12" s="106"/>
    </row>
    <row r="13" spans="2:15" ht="15.75" customHeight="1" x14ac:dyDescent="0.25">
      <c r="B13" s="29" t="s">
        <v>40</v>
      </c>
      <c r="C13" s="30" t="s">
        <v>41</v>
      </c>
      <c r="D13" s="28" t="s">
        <v>42</v>
      </c>
      <c r="E13" s="50">
        <v>44427</v>
      </c>
      <c r="F13" s="57">
        <v>0.55555555555555558</v>
      </c>
      <c r="G13" s="32">
        <v>20.399999999999999</v>
      </c>
      <c r="H13" s="32">
        <f t="shared" si="0"/>
        <v>68.72</v>
      </c>
      <c r="I13" s="33">
        <v>8.44</v>
      </c>
      <c r="J13" s="32">
        <v>410</v>
      </c>
      <c r="K13" s="33">
        <v>6.84</v>
      </c>
      <c r="L13" s="39">
        <v>90.6</v>
      </c>
      <c r="M13" s="103">
        <v>0.104</v>
      </c>
      <c r="N13" s="125"/>
      <c r="O13" s="106"/>
    </row>
    <row r="14" spans="2:15" ht="15.75" customHeight="1" x14ac:dyDescent="0.25">
      <c r="B14" s="29" t="s">
        <v>43</v>
      </c>
      <c r="C14" s="30" t="s">
        <v>44</v>
      </c>
      <c r="D14" s="28" t="s">
        <v>42</v>
      </c>
      <c r="E14" s="50">
        <v>44427</v>
      </c>
      <c r="F14" s="58">
        <v>0.38541666666666669</v>
      </c>
      <c r="G14" s="35">
        <v>16.8</v>
      </c>
      <c r="H14" s="32">
        <f t="shared" si="0"/>
        <v>62.24</v>
      </c>
      <c r="I14" s="36">
        <v>8.31</v>
      </c>
      <c r="J14" s="35">
        <v>400.7</v>
      </c>
      <c r="K14" s="36">
        <v>7.29</v>
      </c>
      <c r="L14" s="9">
        <v>2419.6</v>
      </c>
      <c r="M14" s="103">
        <v>0.10100000000000001</v>
      </c>
      <c r="N14" s="124"/>
      <c r="O14" s="106"/>
    </row>
    <row r="15" spans="2:15" ht="15.75" customHeight="1" x14ac:dyDescent="0.25">
      <c r="B15" s="29" t="s">
        <v>45</v>
      </c>
      <c r="C15" s="30" t="s">
        <v>46</v>
      </c>
      <c r="D15" s="28" t="s">
        <v>42</v>
      </c>
      <c r="E15" s="50">
        <v>44427</v>
      </c>
      <c r="F15" s="59">
        <v>0.375</v>
      </c>
      <c r="G15" s="46">
        <v>17.8</v>
      </c>
      <c r="H15" s="32">
        <f t="shared" si="0"/>
        <v>64.040000000000006</v>
      </c>
      <c r="I15" s="47">
        <v>8.2799999999999994</v>
      </c>
      <c r="J15" s="46">
        <v>379.2</v>
      </c>
      <c r="K15" s="47">
        <v>4.8899999999999997</v>
      </c>
      <c r="L15" s="66">
        <v>275.5</v>
      </c>
      <c r="M15" s="103">
        <v>0.111</v>
      </c>
      <c r="N15" s="132"/>
      <c r="O15" s="8"/>
    </row>
    <row r="16" spans="2:15" ht="15.75" customHeight="1" x14ac:dyDescent="0.25">
      <c r="B16" s="29" t="s">
        <v>47</v>
      </c>
      <c r="C16" s="30" t="s">
        <v>48</v>
      </c>
      <c r="D16" s="28" t="s">
        <v>49</v>
      </c>
      <c r="E16" s="50">
        <v>44427</v>
      </c>
      <c r="F16" s="60">
        <v>0.59722222222222221</v>
      </c>
      <c r="G16" s="37">
        <v>20</v>
      </c>
      <c r="H16" s="32">
        <f t="shared" si="0"/>
        <v>68</v>
      </c>
      <c r="I16" s="38">
        <v>8.1300000000000008</v>
      </c>
      <c r="J16" s="37">
        <v>360.5</v>
      </c>
      <c r="K16" s="38">
        <v>8.48</v>
      </c>
      <c r="L16" s="13">
        <v>488.4</v>
      </c>
      <c r="M16" s="64">
        <v>5.8999999999999997E-2</v>
      </c>
      <c r="N16" s="130"/>
      <c r="O16" s="106"/>
    </row>
    <row r="17" spans="2:15" ht="15.75" customHeight="1" thickBot="1" x14ac:dyDescent="0.3">
      <c r="B17" s="29" t="s">
        <v>50</v>
      </c>
      <c r="C17" s="30" t="s">
        <v>51</v>
      </c>
      <c r="D17" s="28" t="s">
        <v>49</v>
      </c>
      <c r="E17" s="50">
        <v>44427</v>
      </c>
      <c r="F17" s="58">
        <v>0.59027777777777779</v>
      </c>
      <c r="G17" s="35">
        <v>19.600000000000001</v>
      </c>
      <c r="H17" s="32">
        <f t="shared" si="0"/>
        <v>67.28</v>
      </c>
      <c r="I17" s="36">
        <v>8.06</v>
      </c>
      <c r="J17" s="35">
        <v>413.3</v>
      </c>
      <c r="K17" s="35">
        <v>33.4</v>
      </c>
      <c r="L17" s="151">
        <v>185</v>
      </c>
      <c r="M17" s="133"/>
      <c r="N17" s="124"/>
      <c r="O17" s="106"/>
    </row>
    <row r="18" spans="2:15" ht="15.75" customHeight="1" thickTop="1" thickBot="1" x14ac:dyDescent="0.3">
      <c r="B18" s="29" t="s">
        <v>52</v>
      </c>
      <c r="C18" s="30" t="s">
        <v>53</v>
      </c>
      <c r="D18" s="28" t="s">
        <v>49</v>
      </c>
      <c r="E18" s="54"/>
      <c r="F18" s="51"/>
      <c r="G18" s="52"/>
      <c r="H18" s="55"/>
      <c r="I18" s="53"/>
      <c r="J18" s="55"/>
      <c r="K18" s="56"/>
      <c r="L18" s="51"/>
      <c r="M18" s="51"/>
      <c r="N18" s="119"/>
      <c r="O18" s="120" t="s">
        <v>108</v>
      </c>
    </row>
    <row r="19" spans="2:15" ht="15.75" customHeight="1" thickTop="1" x14ac:dyDescent="0.25">
      <c r="B19" s="29" t="s">
        <v>54</v>
      </c>
      <c r="C19" s="30" t="s">
        <v>55</v>
      </c>
      <c r="D19" s="28" t="s">
        <v>49</v>
      </c>
      <c r="E19" s="50">
        <v>44427</v>
      </c>
      <c r="F19" s="60">
        <v>0.58333333333333337</v>
      </c>
      <c r="G19" s="32">
        <v>18.7</v>
      </c>
      <c r="H19" s="32">
        <f t="shared" si="0"/>
        <v>65.66</v>
      </c>
      <c r="I19" s="38">
        <v>7.79</v>
      </c>
      <c r="J19" s="37">
        <v>316.89999999999998</v>
      </c>
      <c r="K19" s="38">
        <v>5.26</v>
      </c>
      <c r="L19" s="129">
        <v>1299.7</v>
      </c>
      <c r="M19" s="159">
        <v>8.3000000000000004E-2</v>
      </c>
      <c r="N19" s="130"/>
      <c r="O19" s="106"/>
    </row>
    <row r="20" spans="2:15" ht="15.75" customHeight="1" thickBot="1" x14ac:dyDescent="0.3">
      <c r="B20" s="29" t="s">
        <v>56</v>
      </c>
      <c r="C20" s="30" t="s">
        <v>57</v>
      </c>
      <c r="D20" s="28" t="s">
        <v>58</v>
      </c>
      <c r="E20" s="50">
        <v>44427</v>
      </c>
      <c r="F20" s="57">
        <v>0.3576388888888889</v>
      </c>
      <c r="G20" s="32">
        <v>17.399999999999999</v>
      </c>
      <c r="H20" s="32">
        <f t="shared" si="0"/>
        <v>63.32</v>
      </c>
      <c r="I20" s="33">
        <v>8.2799999999999994</v>
      </c>
      <c r="J20" s="32">
        <v>381.7</v>
      </c>
      <c r="K20" s="33">
        <v>3.81</v>
      </c>
      <c r="L20" s="67">
        <v>325.5</v>
      </c>
      <c r="M20" s="103">
        <v>9.5000000000000001E-2</v>
      </c>
      <c r="N20" s="125"/>
      <c r="O20" s="106"/>
    </row>
    <row r="21" spans="2:15" ht="15.75" customHeight="1" thickTop="1" thickBot="1" x14ac:dyDescent="0.3">
      <c r="B21" s="29" t="s">
        <v>59</v>
      </c>
      <c r="C21" s="30" t="s">
        <v>60</v>
      </c>
      <c r="D21" s="28" t="s">
        <v>58</v>
      </c>
      <c r="E21" s="54"/>
      <c r="F21" s="51"/>
      <c r="G21" s="52"/>
      <c r="H21" s="55"/>
      <c r="I21" s="53"/>
      <c r="J21" s="55"/>
      <c r="K21" s="56"/>
      <c r="L21" s="51"/>
      <c r="M21" s="51"/>
      <c r="N21" s="119"/>
      <c r="O21" s="120" t="s">
        <v>110</v>
      </c>
    </row>
    <row r="22" spans="2:15" ht="15.75" customHeight="1" thickTop="1" thickBot="1" x14ac:dyDescent="0.3">
      <c r="B22" s="29" t="s">
        <v>61</v>
      </c>
      <c r="C22" s="30" t="s">
        <v>62</v>
      </c>
      <c r="D22" s="28" t="s">
        <v>58</v>
      </c>
      <c r="E22" s="54"/>
      <c r="F22" s="51"/>
      <c r="G22" s="52"/>
      <c r="H22" s="55"/>
      <c r="I22" s="53"/>
      <c r="J22" s="55"/>
      <c r="K22" s="56"/>
      <c r="L22" s="51"/>
      <c r="M22" s="51"/>
      <c r="N22" s="119"/>
      <c r="O22" s="120" t="s">
        <v>110</v>
      </c>
    </row>
    <row r="23" spans="2:15" ht="15.75" customHeight="1" thickTop="1" x14ac:dyDescent="0.25">
      <c r="B23" s="29" t="s">
        <v>63</v>
      </c>
      <c r="C23" s="30" t="s">
        <v>64</v>
      </c>
      <c r="D23" s="28" t="s">
        <v>49</v>
      </c>
      <c r="E23" s="50">
        <v>44427</v>
      </c>
      <c r="F23" s="57">
        <v>0.34375</v>
      </c>
      <c r="G23" s="32">
        <v>15.9</v>
      </c>
      <c r="H23" s="32">
        <f t="shared" si="0"/>
        <v>60.62</v>
      </c>
      <c r="I23" s="33">
        <v>7.75</v>
      </c>
      <c r="J23" s="32">
        <v>359.5</v>
      </c>
      <c r="K23" s="32">
        <v>37.6</v>
      </c>
      <c r="L23" s="11">
        <v>435.2</v>
      </c>
      <c r="M23" s="103">
        <v>0.318</v>
      </c>
      <c r="N23" s="125"/>
      <c r="O23" s="106"/>
    </row>
    <row r="24" spans="2:15" ht="15.75" customHeight="1" x14ac:dyDescent="0.25">
      <c r="B24" s="40" t="s">
        <v>65</v>
      </c>
      <c r="C24" s="41" t="s">
        <v>66</v>
      </c>
      <c r="D24" s="42" t="s">
        <v>67</v>
      </c>
      <c r="E24" s="50">
        <v>44427</v>
      </c>
      <c r="F24" s="57">
        <v>0.33680555555555558</v>
      </c>
      <c r="G24" s="34">
        <v>18.3</v>
      </c>
      <c r="H24" s="32">
        <f t="shared" si="0"/>
        <v>64.94</v>
      </c>
      <c r="I24" s="43">
        <v>7.98</v>
      </c>
      <c r="J24" s="32">
        <v>355.3</v>
      </c>
      <c r="K24" s="43">
        <v>8.82</v>
      </c>
      <c r="L24" s="39">
        <v>166.4</v>
      </c>
      <c r="M24" s="103">
        <v>0.13600000000000001</v>
      </c>
      <c r="N24" s="125"/>
      <c r="O24" s="106"/>
    </row>
    <row r="25" spans="2:15" ht="15.75" customHeight="1" x14ac:dyDescent="0.25">
      <c r="B25" s="121" t="s">
        <v>25</v>
      </c>
      <c r="C25" s="30" t="s">
        <v>68</v>
      </c>
      <c r="D25" s="28" t="s">
        <v>14</v>
      </c>
      <c r="E25" s="50">
        <v>44427</v>
      </c>
      <c r="F25" s="57">
        <v>0.47569444444444442</v>
      </c>
      <c r="G25" s="32">
        <v>17.899999999999999</v>
      </c>
      <c r="H25" s="32">
        <f t="shared" si="0"/>
        <v>64.22</v>
      </c>
      <c r="I25" s="33">
        <v>8.31</v>
      </c>
      <c r="J25" s="34">
        <v>322.10000000000002</v>
      </c>
      <c r="K25" s="33">
        <v>4.1100000000000003</v>
      </c>
      <c r="L25" s="67">
        <v>193.5</v>
      </c>
      <c r="M25" s="64">
        <v>6.6000000000000003E-2</v>
      </c>
      <c r="N25" s="125"/>
      <c r="O25" s="106"/>
    </row>
    <row r="26" spans="2:15" ht="15.75" customHeight="1" thickBot="1" x14ac:dyDescent="0.3">
      <c r="B26" s="152" t="s">
        <v>35</v>
      </c>
      <c r="C26" s="153" t="s">
        <v>69</v>
      </c>
      <c r="D26" s="86" t="s">
        <v>37</v>
      </c>
      <c r="E26" s="87">
        <v>44427</v>
      </c>
      <c r="F26" s="88">
        <v>0.52777777777777779</v>
      </c>
      <c r="G26" s="89">
        <v>20.7</v>
      </c>
      <c r="H26" s="89">
        <f t="shared" si="0"/>
        <v>69.259999999999991</v>
      </c>
      <c r="I26" s="90">
        <v>8.6</v>
      </c>
      <c r="J26" s="89">
        <v>404.3</v>
      </c>
      <c r="K26" s="90">
        <v>4.13</v>
      </c>
      <c r="L26" s="154">
        <v>189.2</v>
      </c>
      <c r="M26" s="158">
        <v>7.1999999999999995E-2</v>
      </c>
      <c r="N26" s="155"/>
      <c r="O26" s="116"/>
    </row>
    <row r="28" spans="2:15" ht="15.75" x14ac:dyDescent="0.25">
      <c r="B28" s="169" t="s">
        <v>70</v>
      </c>
      <c r="C28" s="169"/>
      <c r="D28" s="169"/>
      <c r="E28" s="169"/>
      <c r="F28" s="18"/>
      <c r="G28" s="18"/>
      <c r="H28" s="23"/>
      <c r="I28" s="18"/>
      <c r="J28" s="17"/>
      <c r="K28" s="18"/>
      <c r="L28" s="19" t="s">
        <v>71</v>
      </c>
    </row>
    <row r="29" spans="2:15" ht="15.75" x14ac:dyDescent="0.25">
      <c r="B29" s="15"/>
      <c r="C29" s="15" t="s">
        <v>72</v>
      </c>
      <c r="D29" s="15" t="s">
        <v>73</v>
      </c>
      <c r="E29" s="17" t="s">
        <v>74</v>
      </c>
      <c r="F29" s="18"/>
      <c r="G29" s="18"/>
      <c r="H29" s="23"/>
      <c r="I29" s="18"/>
      <c r="J29" s="17"/>
      <c r="K29" s="18"/>
      <c r="L29" s="19" t="s">
        <v>75</v>
      </c>
    </row>
    <row r="30" spans="2:15" ht="15.75" x14ac:dyDescent="0.25">
      <c r="B30" s="15" t="s">
        <v>76</v>
      </c>
      <c r="C30" s="15" t="s">
        <v>77</v>
      </c>
      <c r="D30" s="16" t="s">
        <v>78</v>
      </c>
      <c r="E30" s="17"/>
      <c r="F30" s="18"/>
      <c r="G30" s="18"/>
      <c r="H30" s="23"/>
      <c r="I30" s="18"/>
      <c r="J30" s="17"/>
      <c r="K30" s="18"/>
      <c r="L30" s="19" t="s">
        <v>79</v>
      </c>
    </row>
    <row r="31" spans="2:15" ht="15.75" x14ac:dyDescent="0.25">
      <c r="B31" s="15" t="s">
        <v>80</v>
      </c>
      <c r="C31" s="15"/>
      <c r="D31" s="16"/>
      <c r="E31" s="17" t="s">
        <v>81</v>
      </c>
      <c r="F31" s="18"/>
      <c r="G31" s="18"/>
      <c r="H31" s="23"/>
      <c r="I31" s="18"/>
      <c r="J31" s="17"/>
      <c r="K31" s="18"/>
      <c r="L31" s="17"/>
    </row>
    <row r="32" spans="2:15" ht="15.75" x14ac:dyDescent="0.25">
      <c r="B32" s="15" t="s">
        <v>82</v>
      </c>
      <c r="C32" s="15"/>
      <c r="D32" s="16"/>
      <c r="E32" s="17" t="s">
        <v>83</v>
      </c>
      <c r="F32" s="18"/>
      <c r="G32" s="18"/>
      <c r="H32" s="23"/>
      <c r="I32" s="18"/>
      <c r="J32" s="17"/>
      <c r="K32" s="18"/>
      <c r="L32" s="17"/>
    </row>
  </sheetData>
  <mergeCells count="1">
    <mergeCell ref="B28:E2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4"/>
  <sheetViews>
    <sheetView tabSelected="1" workbookViewId="0">
      <selection activeCell="B1" sqref="B1"/>
    </sheetView>
  </sheetViews>
  <sheetFormatPr defaultRowHeight="15" x14ac:dyDescent="0.25"/>
  <cols>
    <col min="2" max="2" width="34.140625" bestFit="1" customWidth="1"/>
    <col min="3" max="3" width="18.28515625" bestFit="1" customWidth="1"/>
    <col min="4" max="4" width="23.140625" bestFit="1" customWidth="1"/>
    <col min="5" max="5" width="14.140625" bestFit="1" customWidth="1"/>
    <col min="6" max="6" width="13.7109375" bestFit="1" customWidth="1"/>
    <col min="7" max="7" width="16.85546875" bestFit="1" customWidth="1"/>
    <col min="8" max="8" width="20.85546875" bestFit="1" customWidth="1"/>
    <col min="9" max="9" width="5" bestFit="1" customWidth="1"/>
    <col min="10" max="10" width="22.42578125" bestFit="1" customWidth="1"/>
    <col min="11" max="11" width="18" bestFit="1" customWidth="1"/>
    <col min="12" max="12" width="15.28515625" bestFit="1" customWidth="1"/>
    <col min="13" max="13" width="26.28515625" bestFit="1" customWidth="1"/>
    <col min="14" max="14" width="26.140625" bestFit="1" customWidth="1"/>
    <col min="15" max="15" width="14.85546875" bestFit="1" customWidth="1"/>
  </cols>
  <sheetData>
    <row r="1" spans="2:15" ht="15.75" customHeight="1" thickBot="1" x14ac:dyDescent="0.3">
      <c r="B1" s="107" t="s">
        <v>0</v>
      </c>
      <c r="C1" s="108" t="s">
        <v>1</v>
      </c>
      <c r="D1" s="108" t="s">
        <v>2</v>
      </c>
      <c r="E1" s="108" t="s">
        <v>3</v>
      </c>
      <c r="F1" s="108" t="s">
        <v>4</v>
      </c>
      <c r="G1" s="109" t="s">
        <v>5</v>
      </c>
      <c r="H1" s="109" t="s">
        <v>92</v>
      </c>
      <c r="I1" s="110" t="s">
        <v>6</v>
      </c>
      <c r="J1" s="108" t="s">
        <v>94</v>
      </c>
      <c r="K1" s="109" t="s">
        <v>8</v>
      </c>
      <c r="L1" s="108" t="s">
        <v>9</v>
      </c>
      <c r="M1" s="108" t="s">
        <v>10</v>
      </c>
      <c r="N1" s="117" t="s">
        <v>11</v>
      </c>
      <c r="O1" s="118" t="s">
        <v>93</v>
      </c>
    </row>
    <row r="2" spans="2:15" ht="15.75" customHeight="1" thickTop="1" thickBot="1" x14ac:dyDescent="0.3">
      <c r="B2" s="26" t="s">
        <v>12</v>
      </c>
      <c r="C2" s="27" t="s">
        <v>13</v>
      </c>
      <c r="D2" s="49" t="s">
        <v>14</v>
      </c>
      <c r="E2" s="54"/>
      <c r="F2" s="51"/>
      <c r="G2" s="52"/>
      <c r="H2" s="55"/>
      <c r="I2" s="53"/>
      <c r="J2" s="55"/>
      <c r="K2" s="56"/>
      <c r="L2" s="55"/>
      <c r="M2" s="56"/>
      <c r="N2" s="119"/>
      <c r="O2" s="120" t="s">
        <v>112</v>
      </c>
    </row>
    <row r="3" spans="2:15" ht="15.75" customHeight="1" thickTop="1" thickBot="1" x14ac:dyDescent="0.3">
      <c r="B3" s="121" t="s">
        <v>96</v>
      </c>
      <c r="C3" s="122" t="s">
        <v>17</v>
      </c>
      <c r="D3" s="28" t="s">
        <v>14</v>
      </c>
      <c r="E3" s="54"/>
      <c r="F3" s="51"/>
      <c r="G3" s="52"/>
      <c r="H3" s="55"/>
      <c r="I3" s="53"/>
      <c r="J3" s="55"/>
      <c r="K3" s="56"/>
      <c r="L3" s="55"/>
      <c r="M3" s="56"/>
      <c r="N3" s="119"/>
      <c r="O3" s="120" t="s">
        <v>112</v>
      </c>
    </row>
    <row r="4" spans="2:15" ht="15.75" customHeight="1" thickTop="1" x14ac:dyDescent="0.25">
      <c r="B4" s="121" t="s">
        <v>18</v>
      </c>
      <c r="C4" s="122" t="s">
        <v>19</v>
      </c>
      <c r="D4" s="28" t="s">
        <v>14</v>
      </c>
      <c r="E4" s="50">
        <v>44469</v>
      </c>
      <c r="F4" s="31">
        <v>0.52430555555555558</v>
      </c>
      <c r="G4" s="32">
        <v>11.9</v>
      </c>
      <c r="H4" s="32">
        <f>G4*9/5+32</f>
        <v>53.42</v>
      </c>
      <c r="I4" s="33">
        <v>7.95</v>
      </c>
      <c r="J4" s="32">
        <v>85.6</v>
      </c>
      <c r="K4" s="33">
        <v>0</v>
      </c>
      <c r="L4" s="67">
        <v>4.0999999999999996</v>
      </c>
      <c r="M4" s="64">
        <v>5.6000000000000001E-2</v>
      </c>
      <c r="N4" s="150" t="s">
        <v>107</v>
      </c>
      <c r="O4" s="12"/>
    </row>
    <row r="5" spans="2:15" ht="15.75" customHeight="1" thickBot="1" x14ac:dyDescent="0.3">
      <c r="B5" s="121" t="s">
        <v>20</v>
      </c>
      <c r="C5" s="122" t="s">
        <v>21</v>
      </c>
      <c r="D5" s="28" t="s">
        <v>14</v>
      </c>
      <c r="E5" s="50">
        <v>44469</v>
      </c>
      <c r="F5" s="44">
        <v>0.50694444444444442</v>
      </c>
      <c r="G5" s="35">
        <v>19.100000000000001</v>
      </c>
      <c r="H5" s="32">
        <f t="shared" ref="H5:H26" si="0">G5*9/5+32</f>
        <v>66.38</v>
      </c>
      <c r="I5" s="36">
        <v>7.63</v>
      </c>
      <c r="J5" s="35">
        <v>377.4</v>
      </c>
      <c r="K5" s="35">
        <v>26</v>
      </c>
      <c r="L5" s="63">
        <v>137.6</v>
      </c>
      <c r="M5" s="104">
        <v>0.55700000000000005</v>
      </c>
      <c r="N5" s="150">
        <v>0.24199999999999999</v>
      </c>
      <c r="O5" s="12"/>
    </row>
    <row r="6" spans="2:15" ht="15.75" customHeight="1" thickTop="1" thickBot="1" x14ac:dyDescent="0.3">
      <c r="B6" s="121" t="s">
        <v>22</v>
      </c>
      <c r="C6" s="122" t="s">
        <v>23</v>
      </c>
      <c r="D6" s="49" t="s">
        <v>24</v>
      </c>
      <c r="E6" s="54"/>
      <c r="F6" s="51"/>
      <c r="G6" s="52"/>
      <c r="H6" s="55"/>
      <c r="I6" s="53"/>
      <c r="J6" s="55"/>
      <c r="K6" s="56"/>
      <c r="L6" s="55"/>
      <c r="M6" s="56"/>
      <c r="N6" s="119"/>
      <c r="O6" s="120" t="s">
        <v>113</v>
      </c>
    </row>
    <row r="7" spans="2:15" ht="15.75" customHeight="1" thickTop="1" thickBot="1" x14ac:dyDescent="0.3">
      <c r="B7" s="121" t="s">
        <v>25</v>
      </c>
      <c r="C7" s="122" t="s">
        <v>26</v>
      </c>
      <c r="D7" s="28" t="s">
        <v>14</v>
      </c>
      <c r="E7" s="50">
        <v>44469</v>
      </c>
      <c r="F7" s="44">
        <v>0.48958333333333331</v>
      </c>
      <c r="G7" s="35">
        <v>13.2</v>
      </c>
      <c r="H7" s="32">
        <f t="shared" si="0"/>
        <v>55.76</v>
      </c>
      <c r="I7" s="36">
        <v>8.19</v>
      </c>
      <c r="J7" s="35">
        <v>294.10000000000002</v>
      </c>
      <c r="K7" s="36">
        <v>4.7300000000000004</v>
      </c>
      <c r="L7" s="63">
        <v>214.3</v>
      </c>
      <c r="M7" s="70">
        <v>7.6999999999999999E-2</v>
      </c>
      <c r="N7" s="124" t="s">
        <v>15</v>
      </c>
      <c r="O7" s="106"/>
    </row>
    <row r="8" spans="2:15" ht="15.75" customHeight="1" thickTop="1" thickBot="1" x14ac:dyDescent="0.3">
      <c r="B8" s="121" t="s">
        <v>99</v>
      </c>
      <c r="C8" s="122" t="s">
        <v>28</v>
      </c>
      <c r="D8" s="28" t="s">
        <v>29</v>
      </c>
      <c r="E8" s="54"/>
      <c r="F8" s="51"/>
      <c r="G8" s="52"/>
      <c r="H8" s="55"/>
      <c r="I8" s="53"/>
      <c r="J8" s="55"/>
      <c r="K8" s="56"/>
      <c r="L8" s="55"/>
      <c r="M8" s="56"/>
      <c r="N8" s="119"/>
      <c r="O8" s="120" t="s">
        <v>114</v>
      </c>
    </row>
    <row r="9" spans="2:15" ht="15.75" customHeight="1" thickTop="1" thickBot="1" x14ac:dyDescent="0.3">
      <c r="B9" s="121" t="s">
        <v>30</v>
      </c>
      <c r="C9" s="122" t="s">
        <v>31</v>
      </c>
      <c r="D9" s="28" t="s">
        <v>29</v>
      </c>
      <c r="E9" s="50">
        <v>44469</v>
      </c>
      <c r="F9" s="44">
        <v>0.4513888888888889</v>
      </c>
      <c r="G9" s="35">
        <v>13.1</v>
      </c>
      <c r="H9" s="32">
        <f t="shared" si="0"/>
        <v>55.58</v>
      </c>
      <c r="I9" s="36">
        <v>7.99</v>
      </c>
      <c r="J9" s="35">
        <v>320</v>
      </c>
      <c r="K9" s="36">
        <v>2.62</v>
      </c>
      <c r="L9" s="63">
        <v>178.2</v>
      </c>
      <c r="M9" s="70">
        <v>6.8000000000000005E-2</v>
      </c>
      <c r="N9" s="124" t="s">
        <v>15</v>
      </c>
      <c r="O9" s="106"/>
    </row>
    <row r="10" spans="2:15" ht="15.75" customHeight="1" thickTop="1" thickBot="1" x14ac:dyDescent="0.3">
      <c r="B10" s="126" t="s">
        <v>32</v>
      </c>
      <c r="C10" s="127" t="s">
        <v>33</v>
      </c>
      <c r="D10" s="65" t="s">
        <v>34</v>
      </c>
      <c r="E10" s="54"/>
      <c r="F10" s="51"/>
      <c r="G10" s="52"/>
      <c r="H10" s="55"/>
      <c r="I10" s="53"/>
      <c r="J10" s="55"/>
      <c r="K10" s="56"/>
      <c r="L10" s="55"/>
      <c r="M10" s="56"/>
      <c r="N10" s="119"/>
      <c r="O10" s="120" t="s">
        <v>113</v>
      </c>
    </row>
    <row r="11" spans="2:15" ht="15.75" customHeight="1" thickTop="1" x14ac:dyDescent="0.25">
      <c r="B11" s="121" t="s">
        <v>35</v>
      </c>
      <c r="C11" s="122" t="s">
        <v>36</v>
      </c>
      <c r="D11" s="28" t="s">
        <v>37</v>
      </c>
      <c r="E11" s="50">
        <v>44469</v>
      </c>
      <c r="F11" s="60">
        <v>0.43402777777777773</v>
      </c>
      <c r="G11" s="37">
        <v>12.7</v>
      </c>
      <c r="H11" s="32">
        <f t="shared" si="0"/>
        <v>54.86</v>
      </c>
      <c r="I11" s="38">
        <v>8.02</v>
      </c>
      <c r="J11" s="37">
        <v>321.7</v>
      </c>
      <c r="K11" s="38">
        <v>4.67</v>
      </c>
      <c r="L11" s="129">
        <v>435.2</v>
      </c>
      <c r="M11" s="71">
        <v>7.6999999999999999E-2</v>
      </c>
      <c r="N11" s="130" t="s">
        <v>15</v>
      </c>
      <c r="O11" s="106"/>
    </row>
    <row r="12" spans="2:15" ht="15.75" customHeight="1" x14ac:dyDescent="0.25">
      <c r="B12" s="121" t="s">
        <v>38</v>
      </c>
      <c r="C12" s="122" t="s">
        <v>39</v>
      </c>
      <c r="D12" s="28" t="s">
        <v>37</v>
      </c>
      <c r="E12" s="50">
        <v>44469</v>
      </c>
      <c r="F12" s="57">
        <v>0.4201388888888889</v>
      </c>
      <c r="G12" s="32">
        <v>12.5</v>
      </c>
      <c r="H12" s="32">
        <f t="shared" si="0"/>
        <v>54.5</v>
      </c>
      <c r="I12" s="33">
        <v>8.17</v>
      </c>
      <c r="J12" s="32">
        <v>326.60000000000002</v>
      </c>
      <c r="K12" s="33">
        <v>3.97</v>
      </c>
      <c r="L12" s="67">
        <v>298.7</v>
      </c>
      <c r="M12" s="103">
        <v>8.5000000000000006E-2</v>
      </c>
      <c r="N12" s="125" t="s">
        <v>15</v>
      </c>
      <c r="O12" s="106"/>
    </row>
    <row r="13" spans="2:15" ht="15.75" customHeight="1" x14ac:dyDescent="0.25">
      <c r="B13" s="121" t="s">
        <v>100</v>
      </c>
      <c r="C13" s="122" t="s">
        <v>41</v>
      </c>
      <c r="D13" s="28" t="s">
        <v>42</v>
      </c>
      <c r="E13" s="50">
        <v>44469</v>
      </c>
      <c r="F13" s="57">
        <v>0.40277777777777773</v>
      </c>
      <c r="G13" s="32">
        <v>12.7</v>
      </c>
      <c r="H13" s="32">
        <f t="shared" si="0"/>
        <v>54.86</v>
      </c>
      <c r="I13" s="33">
        <v>8.1300000000000008</v>
      </c>
      <c r="J13" s="32">
        <v>336.5</v>
      </c>
      <c r="K13" s="33">
        <v>7.91</v>
      </c>
      <c r="L13" s="39">
        <v>325.5</v>
      </c>
      <c r="M13" s="103">
        <v>0.1</v>
      </c>
      <c r="N13" s="125" t="s">
        <v>15</v>
      </c>
      <c r="O13" s="106"/>
    </row>
    <row r="14" spans="2:15" ht="15.75" customHeight="1" x14ac:dyDescent="0.25">
      <c r="B14" s="121" t="s">
        <v>43</v>
      </c>
      <c r="C14" s="122" t="s">
        <v>44</v>
      </c>
      <c r="D14" s="28" t="s">
        <v>42</v>
      </c>
      <c r="E14" s="50">
        <v>44469</v>
      </c>
      <c r="F14" s="58">
        <v>0.57986111111111105</v>
      </c>
      <c r="G14" s="35">
        <v>15.3</v>
      </c>
      <c r="H14" s="32">
        <f t="shared" si="0"/>
        <v>59.540000000000006</v>
      </c>
      <c r="I14" s="36">
        <v>8.4</v>
      </c>
      <c r="J14" s="35">
        <v>373.9</v>
      </c>
      <c r="K14" s="36">
        <v>7.54</v>
      </c>
      <c r="L14" s="9">
        <v>2419.1999999999998</v>
      </c>
      <c r="M14" s="103">
        <v>8.8999999999999996E-2</v>
      </c>
      <c r="N14" s="124" t="s">
        <v>15</v>
      </c>
      <c r="O14" s="106"/>
    </row>
    <row r="15" spans="2:15" ht="15.75" customHeight="1" x14ac:dyDescent="0.25">
      <c r="B15" s="121" t="s">
        <v>45</v>
      </c>
      <c r="C15" s="122" t="s">
        <v>46</v>
      </c>
      <c r="D15" s="28" t="s">
        <v>42</v>
      </c>
      <c r="E15" s="50">
        <v>44469</v>
      </c>
      <c r="F15" s="59">
        <v>0.59375</v>
      </c>
      <c r="G15" s="46">
        <v>16</v>
      </c>
      <c r="H15" s="32">
        <f t="shared" si="0"/>
        <v>60.8</v>
      </c>
      <c r="I15" s="112">
        <v>8.5299999999999994</v>
      </c>
      <c r="J15" s="46">
        <v>368.5</v>
      </c>
      <c r="K15" s="47">
        <v>5.32</v>
      </c>
      <c r="L15" s="131">
        <v>517.20000000000005</v>
      </c>
      <c r="M15" s="103">
        <v>9.0999999999999998E-2</v>
      </c>
      <c r="N15" s="132" t="s">
        <v>15</v>
      </c>
      <c r="O15" s="8"/>
    </row>
    <row r="16" spans="2:15" ht="15.75" customHeight="1" x14ac:dyDescent="0.25">
      <c r="B16" s="121" t="s">
        <v>47</v>
      </c>
      <c r="C16" s="122" t="s">
        <v>48</v>
      </c>
      <c r="D16" s="28" t="s">
        <v>49</v>
      </c>
      <c r="E16" s="50">
        <v>44469</v>
      </c>
      <c r="F16" s="60">
        <v>0.36458333333333331</v>
      </c>
      <c r="G16" s="37">
        <v>11.7</v>
      </c>
      <c r="H16" s="32">
        <f t="shared" si="0"/>
        <v>53.06</v>
      </c>
      <c r="I16" s="38">
        <v>7.99</v>
      </c>
      <c r="J16" s="37">
        <v>289.2</v>
      </c>
      <c r="K16" s="38">
        <v>15.19</v>
      </c>
      <c r="L16" s="13">
        <v>816.4</v>
      </c>
      <c r="M16" s="64">
        <v>7.6999999999999999E-2</v>
      </c>
      <c r="N16" s="130" t="s">
        <v>15</v>
      </c>
      <c r="O16" s="106"/>
    </row>
    <row r="17" spans="2:15" ht="15.75" customHeight="1" thickBot="1" x14ac:dyDescent="0.3">
      <c r="B17" s="121" t="s">
        <v>50</v>
      </c>
      <c r="C17" s="122" t="s">
        <v>51</v>
      </c>
      <c r="D17" s="28" t="s">
        <v>49</v>
      </c>
      <c r="E17" s="50">
        <v>44469</v>
      </c>
      <c r="F17" s="58">
        <v>0.37152777777777773</v>
      </c>
      <c r="G17" s="35">
        <v>11.2</v>
      </c>
      <c r="H17" s="32">
        <f t="shared" si="0"/>
        <v>52.16</v>
      </c>
      <c r="I17" s="36">
        <v>8.0500000000000007</v>
      </c>
      <c r="J17" s="35">
        <v>296.5</v>
      </c>
      <c r="K17" s="36">
        <v>6.21</v>
      </c>
      <c r="L17" s="160">
        <v>1986.3</v>
      </c>
      <c r="M17" s="70" t="s">
        <v>15</v>
      </c>
      <c r="N17" s="124" t="s">
        <v>15</v>
      </c>
      <c r="O17" s="106"/>
    </row>
    <row r="18" spans="2:15" ht="15.75" customHeight="1" thickTop="1" thickBot="1" x14ac:dyDescent="0.3">
      <c r="B18" s="29" t="s">
        <v>52</v>
      </c>
      <c r="C18" s="30" t="s">
        <v>53</v>
      </c>
      <c r="D18" s="49" t="s">
        <v>49</v>
      </c>
      <c r="E18" s="54"/>
      <c r="F18" s="51"/>
      <c r="G18" s="52"/>
      <c r="H18" s="55"/>
      <c r="I18" s="53"/>
      <c r="J18" s="55"/>
      <c r="K18" s="56"/>
      <c r="L18" s="51"/>
      <c r="M18" s="51"/>
      <c r="N18" s="119"/>
      <c r="O18" s="120" t="s">
        <v>112</v>
      </c>
    </row>
    <row r="19" spans="2:15" ht="15.75" customHeight="1" thickTop="1" x14ac:dyDescent="0.25">
      <c r="B19" s="29" t="s">
        <v>54</v>
      </c>
      <c r="C19" s="30" t="s">
        <v>55</v>
      </c>
      <c r="D19" s="28" t="s">
        <v>49</v>
      </c>
      <c r="E19" s="50">
        <v>44469</v>
      </c>
      <c r="F19" s="60">
        <v>0.37847222222222227</v>
      </c>
      <c r="G19" s="32">
        <v>12.1</v>
      </c>
      <c r="H19" s="32">
        <f t="shared" si="0"/>
        <v>53.78</v>
      </c>
      <c r="I19" s="38">
        <v>7.79</v>
      </c>
      <c r="J19" s="37">
        <v>259.7</v>
      </c>
      <c r="K19" s="38">
        <v>4.8099999999999996</v>
      </c>
      <c r="L19" s="69">
        <v>190.4</v>
      </c>
      <c r="M19" s="159">
        <v>8.5000000000000006E-2</v>
      </c>
      <c r="N19" s="130" t="s">
        <v>15</v>
      </c>
      <c r="O19" s="106"/>
    </row>
    <row r="20" spans="2:15" ht="15.75" customHeight="1" thickBot="1" x14ac:dyDescent="0.3">
      <c r="B20" s="121" t="s">
        <v>56</v>
      </c>
      <c r="C20" s="122" t="s">
        <v>57</v>
      </c>
      <c r="D20" s="28" t="s">
        <v>58</v>
      </c>
      <c r="E20" s="50">
        <v>44469</v>
      </c>
      <c r="F20" s="57">
        <v>0.60416666666666663</v>
      </c>
      <c r="G20" s="32">
        <v>17</v>
      </c>
      <c r="H20" s="32">
        <f t="shared" si="0"/>
        <v>62.6</v>
      </c>
      <c r="I20" s="105">
        <v>8.7200000000000006</v>
      </c>
      <c r="J20" s="32">
        <v>368.6</v>
      </c>
      <c r="K20" s="33">
        <v>3.77</v>
      </c>
      <c r="L20" s="67">
        <v>238.2</v>
      </c>
      <c r="M20" s="103">
        <v>8.5999999999999993E-2</v>
      </c>
      <c r="N20" s="125" t="s">
        <v>15</v>
      </c>
      <c r="O20" s="106"/>
    </row>
    <row r="21" spans="2:15" ht="15.75" customHeight="1" thickTop="1" thickBot="1" x14ac:dyDescent="0.3">
      <c r="B21" s="29" t="s">
        <v>59</v>
      </c>
      <c r="C21" s="30" t="s">
        <v>60</v>
      </c>
      <c r="D21" s="28" t="s">
        <v>58</v>
      </c>
      <c r="E21" s="54"/>
      <c r="F21" s="51"/>
      <c r="G21" s="52"/>
      <c r="H21" s="55"/>
      <c r="I21" s="53"/>
      <c r="J21" s="55"/>
      <c r="K21" s="56"/>
      <c r="L21" s="55"/>
      <c r="M21" s="56"/>
      <c r="N21" s="119"/>
      <c r="O21" s="120" t="s">
        <v>114</v>
      </c>
    </row>
    <row r="22" spans="2:15" ht="15.75" customHeight="1" thickTop="1" x14ac:dyDescent="0.25">
      <c r="B22" s="121" t="s">
        <v>61</v>
      </c>
      <c r="C22" s="122" t="s">
        <v>62</v>
      </c>
      <c r="D22" s="28" t="s">
        <v>58</v>
      </c>
      <c r="E22" s="50">
        <v>44469</v>
      </c>
      <c r="F22" s="57">
        <v>0.63194444444444442</v>
      </c>
      <c r="G22" s="32">
        <v>15.6</v>
      </c>
      <c r="H22" s="32">
        <f t="shared" si="0"/>
        <v>60.08</v>
      </c>
      <c r="I22" s="33">
        <v>8.15</v>
      </c>
      <c r="J22" s="32">
        <v>332.6</v>
      </c>
      <c r="K22" s="33">
        <v>7.29</v>
      </c>
      <c r="L22" s="67">
        <v>161.6</v>
      </c>
      <c r="M22" s="64">
        <v>7.9000000000000001E-2</v>
      </c>
      <c r="N22" s="125" t="s">
        <v>15</v>
      </c>
      <c r="O22" s="106"/>
    </row>
    <row r="23" spans="2:15" ht="15.75" customHeight="1" x14ac:dyDescent="0.25">
      <c r="B23" s="121" t="s">
        <v>102</v>
      </c>
      <c r="C23" s="122" t="s">
        <v>64</v>
      </c>
      <c r="D23" s="28" t="s">
        <v>49</v>
      </c>
      <c r="E23" s="50">
        <v>44469</v>
      </c>
      <c r="F23" s="57">
        <v>0.61805555555555558</v>
      </c>
      <c r="G23" s="32">
        <v>13.5</v>
      </c>
      <c r="H23" s="32">
        <f t="shared" si="0"/>
        <v>56.3</v>
      </c>
      <c r="I23" s="33">
        <v>8.0500000000000007</v>
      </c>
      <c r="J23" s="32">
        <v>317.7</v>
      </c>
      <c r="K23" s="33">
        <v>6.95</v>
      </c>
      <c r="L23" s="67">
        <v>307.60000000000002</v>
      </c>
      <c r="M23" s="103">
        <v>0.158</v>
      </c>
      <c r="N23" s="125" t="s">
        <v>15</v>
      </c>
      <c r="O23" s="106"/>
    </row>
    <row r="24" spans="2:15" ht="15.75" customHeight="1" x14ac:dyDescent="0.25">
      <c r="B24" s="40" t="s">
        <v>65</v>
      </c>
      <c r="C24" s="41" t="s">
        <v>66</v>
      </c>
      <c r="D24" s="42" t="s">
        <v>67</v>
      </c>
      <c r="E24" s="50">
        <v>44469</v>
      </c>
      <c r="F24" s="57">
        <v>0.64930555555555558</v>
      </c>
      <c r="G24" s="34">
        <v>16</v>
      </c>
      <c r="H24" s="32">
        <f t="shared" si="0"/>
        <v>60.8</v>
      </c>
      <c r="I24" s="43">
        <v>8.32</v>
      </c>
      <c r="J24" s="32">
        <v>363.5</v>
      </c>
      <c r="K24" s="43">
        <v>6.6</v>
      </c>
      <c r="L24" s="39">
        <v>198.9</v>
      </c>
      <c r="M24" s="103">
        <v>0.105</v>
      </c>
      <c r="N24" s="125" t="s">
        <v>15</v>
      </c>
      <c r="O24" s="106"/>
    </row>
    <row r="25" spans="2:15" ht="15.75" customHeight="1" x14ac:dyDescent="0.25">
      <c r="B25" s="121" t="s">
        <v>100</v>
      </c>
      <c r="C25" s="30" t="s">
        <v>68</v>
      </c>
      <c r="D25" s="28" t="s">
        <v>42</v>
      </c>
      <c r="E25" s="50">
        <v>44469</v>
      </c>
      <c r="F25" s="57">
        <v>0.40625</v>
      </c>
      <c r="G25" s="32">
        <v>12.7</v>
      </c>
      <c r="H25" s="32">
        <f t="shared" si="0"/>
        <v>54.86</v>
      </c>
      <c r="I25" s="33">
        <v>8.1</v>
      </c>
      <c r="J25" s="34">
        <v>336.7</v>
      </c>
      <c r="K25" s="33">
        <v>8.26</v>
      </c>
      <c r="L25" s="67">
        <v>275.5</v>
      </c>
      <c r="M25" s="103">
        <v>9.5000000000000001E-2</v>
      </c>
      <c r="N25" s="125" t="s">
        <v>15</v>
      </c>
      <c r="O25" s="106"/>
    </row>
    <row r="26" spans="2:15" ht="15.75" customHeight="1" x14ac:dyDescent="0.25">
      <c r="B26" s="121" t="s">
        <v>30</v>
      </c>
      <c r="C26" s="122" t="s">
        <v>69</v>
      </c>
      <c r="D26" s="28" t="s">
        <v>29</v>
      </c>
      <c r="E26" s="50">
        <v>44469</v>
      </c>
      <c r="F26" s="57">
        <v>0.4548611111111111</v>
      </c>
      <c r="G26" s="32">
        <v>13</v>
      </c>
      <c r="H26" s="32">
        <f t="shared" si="0"/>
        <v>55.4</v>
      </c>
      <c r="I26" s="33">
        <v>7.98</v>
      </c>
      <c r="J26" s="32">
        <v>321.3</v>
      </c>
      <c r="K26" s="33">
        <v>1.65</v>
      </c>
      <c r="L26" s="67">
        <v>209.8</v>
      </c>
      <c r="M26" s="64">
        <v>6.5000000000000002E-2</v>
      </c>
      <c r="N26" s="125" t="s">
        <v>15</v>
      </c>
      <c r="O26" s="106"/>
    </row>
    <row r="27" spans="2:15" ht="15.75" customHeight="1" x14ac:dyDescent="0.25">
      <c r="B27" s="134" t="s">
        <v>103</v>
      </c>
      <c r="C27" s="42" t="s">
        <v>104</v>
      </c>
      <c r="D27" s="42" t="s">
        <v>67</v>
      </c>
      <c r="E27" s="135">
        <v>44454</v>
      </c>
      <c r="F27" s="136">
        <v>0.55902777777777779</v>
      </c>
      <c r="G27" s="34">
        <v>20.399999999999999</v>
      </c>
      <c r="H27" s="32">
        <f>G27*9/5+32</f>
        <v>68.72</v>
      </c>
      <c r="I27" s="43">
        <v>8.25</v>
      </c>
      <c r="J27" s="34">
        <v>421.7</v>
      </c>
      <c r="K27" s="43">
        <v>6.74</v>
      </c>
      <c r="L27" s="137" t="s">
        <v>111</v>
      </c>
      <c r="M27" s="103">
        <v>0.13800000000000001</v>
      </c>
      <c r="N27" s="138" t="s">
        <v>15</v>
      </c>
      <c r="O27" s="139"/>
    </row>
    <row r="28" spans="2:15" s="25" customFormat="1" ht="15.75" customHeight="1" thickBot="1" x14ac:dyDescent="0.3">
      <c r="B28" s="140" t="s">
        <v>105</v>
      </c>
      <c r="C28" s="141" t="s">
        <v>106</v>
      </c>
      <c r="D28" s="141" t="s">
        <v>67</v>
      </c>
      <c r="E28" s="142">
        <v>44454</v>
      </c>
      <c r="F28" s="143">
        <v>0.58333333333333337</v>
      </c>
      <c r="G28" s="115">
        <v>18.399999999999999</v>
      </c>
      <c r="H28" s="89">
        <f>G28*9/5+32</f>
        <v>65.12</v>
      </c>
      <c r="I28" s="144">
        <v>8.08</v>
      </c>
      <c r="J28" s="145">
        <v>86.7</v>
      </c>
      <c r="K28" s="144">
        <v>2.48</v>
      </c>
      <c r="L28" s="146" t="s">
        <v>111</v>
      </c>
      <c r="M28" s="158">
        <v>5.1999999999999998E-2</v>
      </c>
      <c r="N28" s="147" t="s">
        <v>15</v>
      </c>
      <c r="O28" s="148"/>
    </row>
    <row r="29" spans="2:15" s="25" customFormat="1" ht="15.75" customHeight="1" x14ac:dyDescent="0.25"/>
    <row r="30" spans="2:15" ht="15.75" x14ac:dyDescent="0.25">
      <c r="B30" s="169" t="s">
        <v>70</v>
      </c>
      <c r="C30" s="169"/>
      <c r="D30" s="169"/>
      <c r="E30" s="169"/>
      <c r="F30" s="23"/>
      <c r="G30" s="23"/>
      <c r="H30" s="23"/>
      <c r="I30" s="23"/>
      <c r="J30" s="22"/>
      <c r="K30" s="23"/>
      <c r="L30" s="24" t="s">
        <v>71</v>
      </c>
    </row>
    <row r="31" spans="2:15" ht="15.75" x14ac:dyDescent="0.25">
      <c r="B31" s="20"/>
      <c r="C31" s="20" t="s">
        <v>72</v>
      </c>
      <c r="D31" s="20" t="s">
        <v>73</v>
      </c>
      <c r="E31" s="22" t="s">
        <v>74</v>
      </c>
      <c r="F31" s="23"/>
      <c r="G31" s="23"/>
      <c r="H31" s="23"/>
      <c r="I31" s="23"/>
      <c r="J31" s="22"/>
      <c r="K31" s="23"/>
      <c r="L31" s="24" t="s">
        <v>75</v>
      </c>
    </row>
    <row r="32" spans="2:15" ht="15.75" x14ac:dyDescent="0.25">
      <c r="B32" s="20" t="s">
        <v>76</v>
      </c>
      <c r="C32" s="20" t="s">
        <v>77</v>
      </c>
      <c r="D32" s="21" t="s">
        <v>78</v>
      </c>
      <c r="E32" s="22"/>
      <c r="F32" s="23"/>
      <c r="G32" s="23"/>
      <c r="H32" s="23"/>
      <c r="I32" s="23"/>
      <c r="J32" s="22"/>
      <c r="K32" s="23"/>
      <c r="L32" s="24" t="s">
        <v>79</v>
      </c>
    </row>
    <row r="33" spans="2:12" ht="15.75" x14ac:dyDescent="0.25">
      <c r="B33" s="20" t="s">
        <v>80</v>
      </c>
      <c r="C33" s="20"/>
      <c r="D33" s="21"/>
      <c r="E33" s="22" t="s">
        <v>81</v>
      </c>
      <c r="F33" s="23"/>
      <c r="G33" s="23"/>
      <c r="H33" s="23"/>
      <c r="I33" s="23"/>
      <c r="J33" s="22"/>
      <c r="K33" s="23"/>
      <c r="L33" s="22"/>
    </row>
    <row r="34" spans="2:12" ht="15.75" x14ac:dyDescent="0.25">
      <c r="B34" s="20" t="s">
        <v>82</v>
      </c>
      <c r="C34" s="20"/>
      <c r="D34" s="21"/>
      <c r="E34" s="22" t="s">
        <v>83</v>
      </c>
      <c r="F34" s="23"/>
      <c r="G34" s="23"/>
      <c r="H34" s="23"/>
      <c r="I34" s="23"/>
      <c r="J34" s="22"/>
      <c r="K34" s="23"/>
      <c r="L34" s="22"/>
    </row>
  </sheetData>
  <mergeCells count="1">
    <mergeCell ref="B30:E3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"/>
  <sheetViews>
    <sheetView workbookViewId="0"/>
  </sheetViews>
  <sheetFormatPr defaultRowHeight="15" x14ac:dyDescent="0.25"/>
  <cols>
    <col min="1" max="1" width="10.85546875" bestFit="1" customWidth="1"/>
    <col min="2" max="2" width="5.85546875" bestFit="1" customWidth="1"/>
    <col min="3" max="3" width="11.42578125" bestFit="1" customWidth="1"/>
    <col min="4" max="4" width="10.28515625" bestFit="1" customWidth="1"/>
    <col min="5" max="5" width="10.140625" style="25" bestFit="1" customWidth="1"/>
    <col min="6" max="6" width="11" bestFit="1" customWidth="1"/>
    <col min="7" max="7" width="18" bestFit="1" customWidth="1"/>
    <col min="9" max="9" width="10.85546875" bestFit="1" customWidth="1"/>
    <col min="10" max="10" width="5.85546875" bestFit="1" customWidth="1"/>
    <col min="11" max="11" width="11.42578125" bestFit="1" customWidth="1"/>
    <col min="12" max="12" width="10.28515625" bestFit="1" customWidth="1"/>
    <col min="13" max="13" width="10.140625" style="25" bestFit="1" customWidth="1"/>
    <col min="14" max="14" width="11" bestFit="1" customWidth="1"/>
    <col min="15" max="15" width="18" bestFit="1" customWidth="1"/>
    <col min="17" max="17" width="10.85546875" bestFit="1" customWidth="1"/>
    <col min="18" max="18" width="5.85546875" bestFit="1" customWidth="1"/>
    <col min="19" max="19" width="11.42578125" bestFit="1" customWidth="1"/>
    <col min="20" max="20" width="10.28515625" bestFit="1" customWidth="1"/>
    <col min="21" max="21" width="10.140625" style="25" bestFit="1" customWidth="1"/>
    <col min="22" max="22" width="11" bestFit="1" customWidth="1"/>
    <col min="23" max="23" width="18" bestFit="1" customWidth="1"/>
  </cols>
  <sheetData>
    <row r="1" spans="1:23" x14ac:dyDescent="0.25">
      <c r="A1" s="82" t="s">
        <v>84</v>
      </c>
      <c r="B1" s="82" t="s">
        <v>1</v>
      </c>
      <c r="C1" s="82" t="s">
        <v>4</v>
      </c>
      <c r="D1" s="82" t="s">
        <v>90</v>
      </c>
      <c r="E1" s="82" t="s">
        <v>91</v>
      </c>
      <c r="F1" s="82" t="s">
        <v>85</v>
      </c>
      <c r="G1" s="82" t="s">
        <v>86</v>
      </c>
      <c r="I1" s="82" t="s">
        <v>84</v>
      </c>
      <c r="J1" s="82" t="s">
        <v>1</v>
      </c>
      <c r="K1" s="82" t="s">
        <v>4</v>
      </c>
      <c r="L1" s="82" t="s">
        <v>90</v>
      </c>
      <c r="M1" s="82" t="s">
        <v>91</v>
      </c>
      <c r="N1" s="82" t="s">
        <v>85</v>
      </c>
      <c r="O1" s="82" t="s">
        <v>86</v>
      </c>
      <c r="Q1" s="82" t="s">
        <v>84</v>
      </c>
      <c r="R1" s="82" t="s">
        <v>1</v>
      </c>
      <c r="S1" s="82" t="s">
        <v>4</v>
      </c>
      <c r="T1" s="82" t="s">
        <v>90</v>
      </c>
      <c r="U1" s="82" t="s">
        <v>91</v>
      </c>
      <c r="V1" s="82" t="s">
        <v>85</v>
      </c>
      <c r="W1" s="82" t="s">
        <v>86</v>
      </c>
    </row>
    <row r="2" spans="1:23" x14ac:dyDescent="0.25">
      <c r="A2" s="77" t="s">
        <v>87</v>
      </c>
      <c r="B2" s="77" t="s">
        <v>13</v>
      </c>
      <c r="C2" s="97" t="s">
        <v>15</v>
      </c>
      <c r="D2" s="92" t="s">
        <v>15</v>
      </c>
      <c r="E2" s="92" t="s">
        <v>15</v>
      </c>
      <c r="F2" s="76" t="s">
        <v>15</v>
      </c>
      <c r="G2" s="76" t="s">
        <v>15</v>
      </c>
      <c r="I2" s="77" t="s">
        <v>87</v>
      </c>
      <c r="J2" s="77" t="s">
        <v>36</v>
      </c>
      <c r="K2" s="3">
        <v>0.57291666666666663</v>
      </c>
      <c r="L2" s="14">
        <v>24.1</v>
      </c>
      <c r="M2" s="91">
        <f>L2*9/5+32</f>
        <v>75.38</v>
      </c>
      <c r="N2" s="79">
        <v>980.4</v>
      </c>
      <c r="O2" s="75">
        <v>5.6000000000000001E-2</v>
      </c>
      <c r="Q2" s="77" t="s">
        <v>87</v>
      </c>
      <c r="R2" s="77" t="s">
        <v>57</v>
      </c>
      <c r="S2" s="3">
        <v>0.375</v>
      </c>
      <c r="T2" s="77">
        <v>19.8</v>
      </c>
      <c r="U2" s="91">
        <f>T2*9/5+32</f>
        <v>67.64</v>
      </c>
      <c r="V2" s="2">
        <v>579.4</v>
      </c>
      <c r="W2" s="79">
        <v>9.9000000000000005E-2</v>
      </c>
    </row>
    <row r="3" spans="1:23" x14ac:dyDescent="0.25">
      <c r="A3" s="77" t="s">
        <v>88</v>
      </c>
      <c r="B3" s="77" t="s">
        <v>13</v>
      </c>
      <c r="C3" s="80" t="s">
        <v>15</v>
      </c>
      <c r="D3" s="83" t="s">
        <v>15</v>
      </c>
      <c r="E3" s="92" t="s">
        <v>15</v>
      </c>
      <c r="F3" s="101" t="s">
        <v>15</v>
      </c>
      <c r="G3" s="76" t="s">
        <v>15</v>
      </c>
      <c r="I3" s="77" t="s">
        <v>88</v>
      </c>
      <c r="J3" s="77" t="s">
        <v>36</v>
      </c>
      <c r="K3" s="3">
        <v>0.52430555555555558</v>
      </c>
      <c r="L3" s="14">
        <v>20.7</v>
      </c>
      <c r="M3" s="91">
        <f>L3*9/5+32</f>
        <v>69.259999999999991</v>
      </c>
      <c r="N3" s="75">
        <v>214.2</v>
      </c>
      <c r="O3" s="93">
        <v>8.6999999999999994E-2</v>
      </c>
      <c r="Q3" s="77" t="s">
        <v>88</v>
      </c>
      <c r="R3" s="77" t="s">
        <v>57</v>
      </c>
      <c r="S3" s="3">
        <v>0.3576388888888889</v>
      </c>
      <c r="T3" s="77">
        <v>17.399999999999999</v>
      </c>
      <c r="U3" s="91">
        <f>T3*9/5+32</f>
        <v>63.32</v>
      </c>
      <c r="V3" s="75">
        <v>325.5</v>
      </c>
      <c r="W3" s="79">
        <v>9.5000000000000001E-2</v>
      </c>
    </row>
    <row r="4" spans="1:23" x14ac:dyDescent="0.25">
      <c r="A4" s="77" t="s">
        <v>89</v>
      </c>
      <c r="B4" s="77" t="s">
        <v>13</v>
      </c>
      <c r="C4" s="80" t="s">
        <v>15</v>
      </c>
      <c r="D4" s="81" t="s">
        <v>15</v>
      </c>
      <c r="E4" s="92" t="s">
        <v>15</v>
      </c>
      <c r="F4" s="76" t="s">
        <v>15</v>
      </c>
      <c r="G4" s="78" t="s">
        <v>15</v>
      </c>
      <c r="I4" s="77" t="s">
        <v>89</v>
      </c>
      <c r="J4" s="77" t="s">
        <v>36</v>
      </c>
      <c r="K4" s="3">
        <v>0.43402777777777773</v>
      </c>
      <c r="L4" s="14">
        <v>12.7</v>
      </c>
      <c r="M4" s="91">
        <f>L4*9/5+32</f>
        <v>54.86</v>
      </c>
      <c r="N4" s="2">
        <v>435.2</v>
      </c>
      <c r="O4" s="75">
        <v>7.6999999999999999E-2</v>
      </c>
      <c r="Q4" s="77" t="s">
        <v>89</v>
      </c>
      <c r="R4" s="77" t="s">
        <v>57</v>
      </c>
      <c r="S4" s="3">
        <v>0.60416666666666663</v>
      </c>
      <c r="T4" s="14">
        <v>17</v>
      </c>
      <c r="U4" s="91">
        <f>T4*9/5+32</f>
        <v>62.6</v>
      </c>
      <c r="V4" s="102">
        <v>238.2</v>
      </c>
      <c r="W4" s="79">
        <v>8.5999999999999993E-2</v>
      </c>
    </row>
    <row r="5" spans="1:23" x14ac:dyDescent="0.25">
      <c r="A5" s="85"/>
      <c r="B5" s="85"/>
      <c r="C5" s="85"/>
      <c r="D5" s="85"/>
      <c r="E5" s="85"/>
      <c r="F5" s="85"/>
      <c r="G5" s="85"/>
      <c r="I5" s="85"/>
      <c r="J5" s="85"/>
      <c r="K5" s="85"/>
      <c r="L5" s="85"/>
      <c r="M5" s="85"/>
      <c r="N5" s="85"/>
      <c r="O5" s="85"/>
      <c r="Q5" s="85"/>
      <c r="R5" s="85"/>
      <c r="S5" s="85"/>
      <c r="T5" s="85"/>
      <c r="U5" s="85"/>
      <c r="V5" s="85"/>
      <c r="W5" s="85"/>
    </row>
    <row r="6" spans="1:23" x14ac:dyDescent="0.25">
      <c r="A6" s="77" t="s">
        <v>87</v>
      </c>
      <c r="B6" s="77" t="s">
        <v>17</v>
      </c>
      <c r="C6" s="3">
        <v>0.4375</v>
      </c>
      <c r="D6" s="77">
        <v>17.600000000000001</v>
      </c>
      <c r="E6" s="91">
        <f>D6*9/5+32</f>
        <v>63.68</v>
      </c>
      <c r="F6" s="75">
        <v>344.8</v>
      </c>
      <c r="G6" s="79">
        <v>0.23300000000000001</v>
      </c>
      <c r="I6" s="77" t="s">
        <v>87</v>
      </c>
      <c r="J6" s="77" t="s">
        <v>39</v>
      </c>
      <c r="K6" s="3">
        <v>0.59027777777777779</v>
      </c>
      <c r="L6" s="77">
        <v>24.9</v>
      </c>
      <c r="M6" s="91">
        <f>L6*9/5+32</f>
        <v>76.819999999999993</v>
      </c>
      <c r="N6" s="2">
        <v>517.20000000000005</v>
      </c>
      <c r="O6" s="99">
        <v>6.3E-2</v>
      </c>
      <c r="Q6" s="77" t="s">
        <v>87</v>
      </c>
      <c r="R6" s="77" t="s">
        <v>60</v>
      </c>
      <c r="S6" s="97" t="s">
        <v>15</v>
      </c>
      <c r="T6" s="73" t="s">
        <v>15</v>
      </c>
      <c r="U6" s="92" t="s">
        <v>15</v>
      </c>
      <c r="V6" s="76" t="s">
        <v>15</v>
      </c>
      <c r="W6" s="76" t="s">
        <v>15</v>
      </c>
    </row>
    <row r="7" spans="1:23" x14ac:dyDescent="0.25">
      <c r="A7" s="77" t="s">
        <v>88</v>
      </c>
      <c r="B7" s="77" t="s">
        <v>17</v>
      </c>
      <c r="C7" s="97" t="s">
        <v>15</v>
      </c>
      <c r="D7" s="92" t="s">
        <v>15</v>
      </c>
      <c r="E7" s="92" t="s">
        <v>15</v>
      </c>
      <c r="F7" s="101" t="s">
        <v>15</v>
      </c>
      <c r="G7" s="157" t="s">
        <v>15</v>
      </c>
      <c r="I7" s="77" t="s">
        <v>88</v>
      </c>
      <c r="J7" s="77" t="s">
        <v>39</v>
      </c>
      <c r="K7" s="3">
        <v>0.54166666666666663</v>
      </c>
      <c r="L7" s="14">
        <v>21.4</v>
      </c>
      <c r="M7" s="91">
        <f>L7*9/5+32</f>
        <v>70.52</v>
      </c>
      <c r="N7" s="72">
        <v>152.9</v>
      </c>
      <c r="O7" s="93">
        <v>0.09</v>
      </c>
      <c r="Q7" s="77" t="s">
        <v>88</v>
      </c>
      <c r="R7" s="77" t="s">
        <v>60</v>
      </c>
      <c r="S7" s="97" t="s">
        <v>15</v>
      </c>
      <c r="T7" s="73" t="s">
        <v>15</v>
      </c>
      <c r="U7" s="101" t="s">
        <v>15</v>
      </c>
      <c r="V7" s="76" t="s">
        <v>15</v>
      </c>
      <c r="W7" s="76" t="s">
        <v>15</v>
      </c>
    </row>
    <row r="8" spans="1:23" x14ac:dyDescent="0.25">
      <c r="A8" s="77" t="s">
        <v>89</v>
      </c>
      <c r="B8" s="77" t="s">
        <v>17</v>
      </c>
      <c r="C8" s="97" t="s">
        <v>15</v>
      </c>
      <c r="D8" s="92" t="s">
        <v>15</v>
      </c>
      <c r="E8" s="92" t="s">
        <v>15</v>
      </c>
      <c r="F8" s="76" t="s">
        <v>15</v>
      </c>
      <c r="G8" s="76" t="s">
        <v>15</v>
      </c>
      <c r="I8" s="77" t="s">
        <v>89</v>
      </c>
      <c r="J8" s="77" t="s">
        <v>39</v>
      </c>
      <c r="K8" s="3">
        <v>0.4201388888888889</v>
      </c>
      <c r="L8" s="77">
        <v>12.5</v>
      </c>
      <c r="M8" s="96">
        <f>L8*9/5+32</f>
        <v>54.5</v>
      </c>
      <c r="N8" s="72">
        <v>298.7</v>
      </c>
      <c r="O8" s="170">
        <v>8.5000000000000006E-2</v>
      </c>
      <c r="Q8" s="77" t="s">
        <v>89</v>
      </c>
      <c r="R8" s="77" t="s">
        <v>60</v>
      </c>
      <c r="S8" s="97" t="s">
        <v>15</v>
      </c>
      <c r="T8" s="73" t="s">
        <v>15</v>
      </c>
      <c r="U8" s="101" t="s">
        <v>15</v>
      </c>
      <c r="V8" s="76" t="s">
        <v>15</v>
      </c>
      <c r="W8" s="76" t="s">
        <v>15</v>
      </c>
    </row>
    <row r="9" spans="1:23" x14ac:dyDescent="0.25">
      <c r="A9" s="85"/>
      <c r="B9" s="85"/>
      <c r="C9" s="85"/>
      <c r="D9" s="85"/>
      <c r="E9" s="85"/>
      <c r="F9" s="85"/>
      <c r="G9" s="85"/>
      <c r="I9" s="85"/>
      <c r="J9" s="85"/>
      <c r="K9" s="85"/>
      <c r="L9" s="85"/>
      <c r="M9" s="85"/>
      <c r="N9" s="85"/>
      <c r="O9" s="85"/>
      <c r="Q9" s="85"/>
      <c r="R9" s="85"/>
      <c r="S9" s="85"/>
      <c r="T9" s="85"/>
      <c r="U9" s="85"/>
      <c r="V9" s="85"/>
      <c r="W9" s="85"/>
    </row>
    <row r="10" spans="1:23" x14ac:dyDescent="0.25">
      <c r="A10" s="77" t="s">
        <v>87</v>
      </c>
      <c r="B10" s="77" t="s">
        <v>19</v>
      </c>
      <c r="C10" s="3">
        <v>0.47916666666666669</v>
      </c>
      <c r="D10" s="77">
        <v>16.3</v>
      </c>
      <c r="E10" s="91">
        <f>D10*9/5+32</f>
        <v>61.34</v>
      </c>
      <c r="F10" s="72">
        <v>51.2</v>
      </c>
      <c r="G10" s="156">
        <v>3.3000000000000002E-2</v>
      </c>
      <c r="I10" s="77" t="s">
        <v>87</v>
      </c>
      <c r="J10" s="77" t="s">
        <v>41</v>
      </c>
      <c r="K10" s="3">
        <v>0.60416666666666663</v>
      </c>
      <c r="L10" s="14">
        <v>24.2</v>
      </c>
      <c r="M10" s="91">
        <f>L10*9/5+32</f>
        <v>75.56</v>
      </c>
      <c r="N10" s="72">
        <v>82.3</v>
      </c>
      <c r="O10" s="93">
        <v>8.7999999999999995E-2</v>
      </c>
      <c r="Q10" s="77" t="s">
        <v>87</v>
      </c>
      <c r="R10" s="77" t="s">
        <v>62</v>
      </c>
      <c r="S10" s="3">
        <v>0.35069444444444442</v>
      </c>
      <c r="T10" s="14">
        <v>18.7</v>
      </c>
      <c r="U10" s="91">
        <f>T10*9/5+32</f>
        <v>65.66</v>
      </c>
      <c r="V10" s="75">
        <v>184.2</v>
      </c>
      <c r="W10" s="75">
        <v>7.6999999999999999E-2</v>
      </c>
    </row>
    <row r="11" spans="1:23" x14ac:dyDescent="0.25">
      <c r="A11" s="77" t="s">
        <v>88</v>
      </c>
      <c r="B11" s="77" t="s">
        <v>19</v>
      </c>
      <c r="C11" s="3">
        <v>0.43055555555555558</v>
      </c>
      <c r="D11" s="77">
        <v>16.2</v>
      </c>
      <c r="E11" s="91">
        <f>D11*9/5+32</f>
        <v>61.16</v>
      </c>
      <c r="F11" s="72">
        <v>14.4</v>
      </c>
      <c r="G11" s="75">
        <v>4.3999999999999997E-2</v>
      </c>
      <c r="I11" s="77" t="s">
        <v>88</v>
      </c>
      <c r="J11" s="77" t="s">
        <v>41</v>
      </c>
      <c r="K11" s="3">
        <v>0.55555555555555558</v>
      </c>
      <c r="L11" s="77">
        <v>20.399999999999999</v>
      </c>
      <c r="M11" s="91">
        <f>L11*9/5+32</f>
        <v>68.72</v>
      </c>
      <c r="N11" s="72">
        <v>90.6</v>
      </c>
      <c r="O11" s="79">
        <v>0.104</v>
      </c>
      <c r="Q11" s="77" t="s">
        <v>88</v>
      </c>
      <c r="R11" s="77" t="s">
        <v>62</v>
      </c>
      <c r="S11" s="97" t="s">
        <v>15</v>
      </c>
      <c r="T11" s="73" t="s">
        <v>15</v>
      </c>
      <c r="U11" s="101" t="s">
        <v>15</v>
      </c>
      <c r="V11" s="76" t="s">
        <v>15</v>
      </c>
      <c r="W11" s="76" t="s">
        <v>15</v>
      </c>
    </row>
    <row r="12" spans="1:23" x14ac:dyDescent="0.25">
      <c r="A12" s="77" t="s">
        <v>89</v>
      </c>
      <c r="B12" s="77" t="s">
        <v>19</v>
      </c>
      <c r="C12" s="3">
        <v>0.52430555555555558</v>
      </c>
      <c r="D12" s="14">
        <v>11.9</v>
      </c>
      <c r="E12" s="91">
        <f>D12*9/5+32</f>
        <v>53.42</v>
      </c>
      <c r="F12" s="74">
        <v>4.0999999999999996</v>
      </c>
      <c r="G12" s="74">
        <v>5.6000000000000001E-2</v>
      </c>
      <c r="I12" s="77" t="s">
        <v>89</v>
      </c>
      <c r="J12" s="77" t="s">
        <v>41</v>
      </c>
      <c r="K12" s="100">
        <v>0.40277777777777773</v>
      </c>
      <c r="L12" s="96">
        <v>12.7</v>
      </c>
      <c r="M12" s="162">
        <f>L12*9/5+32</f>
        <v>54.86</v>
      </c>
      <c r="N12" s="74">
        <v>325.5</v>
      </c>
      <c r="O12" s="170">
        <v>0.1</v>
      </c>
      <c r="Q12" s="77" t="s">
        <v>89</v>
      </c>
      <c r="R12" s="77" t="s">
        <v>62</v>
      </c>
      <c r="S12" s="3">
        <v>0.63194444444444442</v>
      </c>
      <c r="T12" s="77">
        <v>15.6</v>
      </c>
      <c r="U12" s="72">
        <f>T12*9/5+32</f>
        <v>60.08</v>
      </c>
      <c r="V12" s="72">
        <v>161.6</v>
      </c>
      <c r="W12" s="75">
        <v>7.9000000000000001E-2</v>
      </c>
    </row>
    <row r="13" spans="1:23" x14ac:dyDescent="0.25">
      <c r="A13" s="85"/>
      <c r="B13" s="85"/>
      <c r="C13" s="85"/>
      <c r="D13" s="85"/>
      <c r="E13" s="85"/>
      <c r="F13" s="85"/>
      <c r="G13" s="85"/>
      <c r="I13" s="85"/>
      <c r="J13" s="85"/>
      <c r="K13" s="85"/>
      <c r="L13" s="85"/>
      <c r="M13" s="85"/>
      <c r="N13" s="85"/>
      <c r="O13" s="85"/>
      <c r="Q13" s="85"/>
      <c r="R13" s="85"/>
      <c r="S13" s="85"/>
      <c r="T13" s="85"/>
      <c r="U13" s="85"/>
      <c r="V13" s="85"/>
      <c r="W13" s="85"/>
    </row>
    <row r="14" spans="1:23" x14ac:dyDescent="0.25">
      <c r="A14" s="77" t="s">
        <v>87</v>
      </c>
      <c r="B14" s="77" t="s">
        <v>21</v>
      </c>
      <c r="C14" s="3">
        <v>0.50694444444444442</v>
      </c>
      <c r="D14" s="14">
        <v>22.6</v>
      </c>
      <c r="E14" s="91">
        <f>D14*9/5+32</f>
        <v>72.680000000000007</v>
      </c>
      <c r="F14" s="75">
        <v>83.3</v>
      </c>
      <c r="G14" s="79">
        <v>0.20799999999999999</v>
      </c>
      <c r="I14" s="77" t="s">
        <v>87</v>
      </c>
      <c r="J14" s="77" t="s">
        <v>44</v>
      </c>
      <c r="K14" s="3">
        <v>0.40625</v>
      </c>
      <c r="L14" s="14">
        <v>20.3</v>
      </c>
      <c r="M14" s="91">
        <f>L14*9/5+32</f>
        <v>68.540000000000006</v>
      </c>
      <c r="N14" s="2">
        <v>816.4</v>
      </c>
      <c r="O14" s="75">
        <v>6.9000000000000006E-2</v>
      </c>
      <c r="Q14" s="77" t="s">
        <v>87</v>
      </c>
      <c r="R14" s="77" t="s">
        <v>64</v>
      </c>
      <c r="S14" s="3">
        <v>0.33680555555555558</v>
      </c>
      <c r="T14" s="14">
        <v>19.5</v>
      </c>
      <c r="U14" s="91">
        <f>T14*9/5+32</f>
        <v>67.099999999999994</v>
      </c>
      <c r="V14" s="79">
        <v>920.8</v>
      </c>
      <c r="W14" s="79">
        <v>0.11</v>
      </c>
    </row>
    <row r="15" spans="1:23" x14ac:dyDescent="0.25">
      <c r="A15" s="77" t="s">
        <v>88</v>
      </c>
      <c r="B15" s="77" t="s">
        <v>21</v>
      </c>
      <c r="C15" s="3">
        <v>0.4513888888888889</v>
      </c>
      <c r="D15" s="77">
        <v>21.9</v>
      </c>
      <c r="E15" s="91">
        <f>D15*9/5+32</f>
        <v>71.42</v>
      </c>
      <c r="F15" s="75">
        <v>90.6</v>
      </c>
      <c r="G15" s="79">
        <v>0.70799999999999996</v>
      </c>
      <c r="I15" s="77" t="s">
        <v>88</v>
      </c>
      <c r="J15" s="77" t="s">
        <v>44</v>
      </c>
      <c r="K15" s="3">
        <v>0.38541666666666669</v>
      </c>
      <c r="L15" s="14">
        <v>16.8</v>
      </c>
      <c r="M15" s="91">
        <f>L15*9/5+32</f>
        <v>62.24</v>
      </c>
      <c r="N15" s="79">
        <v>2419.6</v>
      </c>
      <c r="O15" s="79">
        <v>0.10100000000000001</v>
      </c>
      <c r="Q15" s="77" t="s">
        <v>88</v>
      </c>
      <c r="R15" s="77" t="s">
        <v>64</v>
      </c>
      <c r="S15" s="3">
        <v>0.34375</v>
      </c>
      <c r="T15" s="77">
        <v>15.9</v>
      </c>
      <c r="U15" s="91">
        <f>T15*9/5+32</f>
        <v>60.62</v>
      </c>
      <c r="V15" s="2">
        <v>435.2</v>
      </c>
      <c r="W15" s="79">
        <v>0.318</v>
      </c>
    </row>
    <row r="16" spans="1:23" x14ac:dyDescent="0.25">
      <c r="A16" s="77" t="s">
        <v>89</v>
      </c>
      <c r="B16" s="77" t="s">
        <v>21</v>
      </c>
      <c r="C16" s="3">
        <v>0.50694444444444442</v>
      </c>
      <c r="D16" s="14">
        <v>19.100000000000001</v>
      </c>
      <c r="E16" s="91">
        <f>D16*9/5+32</f>
        <v>66.38</v>
      </c>
      <c r="F16" s="75">
        <v>137.6</v>
      </c>
      <c r="G16" s="79">
        <v>0.55700000000000005</v>
      </c>
      <c r="I16" s="77" t="s">
        <v>89</v>
      </c>
      <c r="J16" s="77" t="s">
        <v>44</v>
      </c>
      <c r="K16" s="3">
        <v>0.57986111111111105</v>
      </c>
      <c r="L16" s="77">
        <v>15.3</v>
      </c>
      <c r="M16" s="91">
        <f>L16*9/5+32</f>
        <v>59.540000000000006</v>
      </c>
      <c r="N16" s="79">
        <v>2419.1999999999998</v>
      </c>
      <c r="O16" s="79">
        <v>8.8999999999999996E-2</v>
      </c>
      <c r="Q16" s="77" t="s">
        <v>89</v>
      </c>
      <c r="R16" s="77" t="s">
        <v>64</v>
      </c>
      <c r="S16" s="3">
        <v>0.61805555555555558</v>
      </c>
      <c r="T16" s="77">
        <v>13.5</v>
      </c>
      <c r="U16" s="91">
        <f>T16*9/5+32</f>
        <v>56.3</v>
      </c>
      <c r="V16" s="72">
        <v>307.60000000000002</v>
      </c>
      <c r="W16" s="79">
        <v>0.158</v>
      </c>
    </row>
    <row r="17" spans="1:23" x14ac:dyDescent="0.25">
      <c r="A17" s="85"/>
      <c r="B17" s="85"/>
      <c r="C17" s="85"/>
      <c r="D17" s="85"/>
      <c r="E17" s="85"/>
      <c r="F17" s="85"/>
      <c r="G17" s="85"/>
      <c r="I17" s="85"/>
      <c r="J17" s="85"/>
      <c r="K17" s="85"/>
      <c r="L17" s="85"/>
      <c r="M17" s="85"/>
      <c r="N17" s="85"/>
      <c r="O17" s="85"/>
      <c r="Q17" s="85"/>
      <c r="R17" s="85"/>
      <c r="S17" s="85"/>
      <c r="T17" s="85"/>
      <c r="U17" s="85"/>
      <c r="V17" s="85"/>
      <c r="W17" s="85"/>
    </row>
    <row r="18" spans="1:23" x14ac:dyDescent="0.25">
      <c r="A18" s="77" t="s">
        <v>87</v>
      </c>
      <c r="B18" s="1" t="s">
        <v>23</v>
      </c>
      <c r="C18" s="149" t="s">
        <v>15</v>
      </c>
      <c r="D18" s="76" t="s">
        <v>15</v>
      </c>
      <c r="E18" s="92" t="s">
        <v>15</v>
      </c>
      <c r="F18" s="76" t="s">
        <v>15</v>
      </c>
      <c r="G18" s="76" t="s">
        <v>15</v>
      </c>
      <c r="I18" s="77" t="s">
        <v>87</v>
      </c>
      <c r="J18" s="77" t="s">
        <v>46</v>
      </c>
      <c r="K18" s="3">
        <v>0.3888888888888889</v>
      </c>
      <c r="L18" s="14">
        <v>21.3</v>
      </c>
      <c r="M18" s="91">
        <f>L18*9/5+32</f>
        <v>70.34</v>
      </c>
      <c r="N18" s="79">
        <v>1553.1</v>
      </c>
      <c r="O18" s="79">
        <v>0.17399999999999999</v>
      </c>
      <c r="Q18" s="77" t="s">
        <v>87</v>
      </c>
      <c r="R18" s="77" t="s">
        <v>66</v>
      </c>
      <c r="S18" s="3">
        <v>0.3263888888888889</v>
      </c>
      <c r="T18" s="77">
        <v>20.6</v>
      </c>
      <c r="U18" s="91">
        <f>T18*9/5+32</f>
        <v>69.08</v>
      </c>
      <c r="V18" s="72">
        <v>307.60000000000002</v>
      </c>
      <c r="W18" s="79">
        <v>0.13100000000000001</v>
      </c>
    </row>
    <row r="19" spans="1:23" x14ac:dyDescent="0.25">
      <c r="A19" s="77" t="s">
        <v>88</v>
      </c>
      <c r="B19" s="1" t="s">
        <v>23</v>
      </c>
      <c r="C19" s="94" t="s">
        <v>15</v>
      </c>
      <c r="D19" s="95" t="s">
        <v>15</v>
      </c>
      <c r="E19" s="92" t="s">
        <v>15</v>
      </c>
      <c r="F19" s="76" t="s">
        <v>15</v>
      </c>
      <c r="G19" s="76" t="s">
        <v>15</v>
      </c>
      <c r="I19" s="77" t="s">
        <v>88</v>
      </c>
      <c r="J19" s="77" t="s">
        <v>46</v>
      </c>
      <c r="K19" s="3">
        <v>0.375</v>
      </c>
      <c r="L19" s="14">
        <v>17.8</v>
      </c>
      <c r="M19" s="91">
        <f>L19*9/5+32</f>
        <v>64.040000000000006</v>
      </c>
      <c r="N19" s="75">
        <v>275.5</v>
      </c>
      <c r="O19" s="79">
        <v>0.111</v>
      </c>
      <c r="Q19" s="77" t="s">
        <v>88</v>
      </c>
      <c r="R19" s="77" t="s">
        <v>66</v>
      </c>
      <c r="S19" s="3">
        <v>0.33680555555555558</v>
      </c>
      <c r="T19" s="77">
        <v>18.3</v>
      </c>
      <c r="U19" s="91">
        <f>T19*9/5+32</f>
        <v>64.94</v>
      </c>
      <c r="V19" s="72">
        <v>166.4</v>
      </c>
      <c r="W19" s="79">
        <v>0.13600000000000001</v>
      </c>
    </row>
    <row r="20" spans="1:23" x14ac:dyDescent="0.25">
      <c r="A20" s="77" t="s">
        <v>89</v>
      </c>
      <c r="B20" s="1" t="s">
        <v>23</v>
      </c>
      <c r="C20" s="94" t="s">
        <v>15</v>
      </c>
      <c r="D20" s="95" t="s">
        <v>15</v>
      </c>
      <c r="E20" s="92" t="s">
        <v>15</v>
      </c>
      <c r="F20" s="76" t="s">
        <v>15</v>
      </c>
      <c r="G20" s="78" t="s">
        <v>15</v>
      </c>
      <c r="I20" s="77" t="s">
        <v>89</v>
      </c>
      <c r="J20" s="77" t="s">
        <v>46</v>
      </c>
      <c r="K20" s="100">
        <v>0.59375</v>
      </c>
      <c r="L20" s="96">
        <v>16</v>
      </c>
      <c r="M20" s="96">
        <f>L20*9/5+32</f>
        <v>60.8</v>
      </c>
      <c r="N20" s="84">
        <v>517.20000000000005</v>
      </c>
      <c r="O20" s="171">
        <v>9.0999999999999998E-2</v>
      </c>
      <c r="Q20" s="77" t="s">
        <v>89</v>
      </c>
      <c r="R20" s="77" t="s">
        <v>66</v>
      </c>
      <c r="S20" s="3">
        <v>0.64930555555555558</v>
      </c>
      <c r="T20" s="14">
        <v>16</v>
      </c>
      <c r="U20" s="72">
        <f>T20*9/5+32</f>
        <v>60.8</v>
      </c>
      <c r="V20" s="75">
        <v>198.9</v>
      </c>
      <c r="W20" s="79">
        <v>0.105</v>
      </c>
    </row>
    <row r="21" spans="1:23" x14ac:dyDescent="0.25">
      <c r="A21" s="85"/>
      <c r="B21" s="85"/>
      <c r="C21" s="85"/>
      <c r="D21" s="85"/>
      <c r="E21" s="85"/>
      <c r="F21" s="85"/>
      <c r="G21" s="85"/>
      <c r="I21" s="85"/>
      <c r="J21" s="85"/>
      <c r="K21" s="85"/>
      <c r="L21" s="85"/>
      <c r="M21" s="85"/>
      <c r="N21" s="85"/>
      <c r="O21" s="85"/>
    </row>
    <row r="22" spans="1:23" x14ac:dyDescent="0.25">
      <c r="A22" s="77" t="s">
        <v>87</v>
      </c>
      <c r="B22" s="77" t="s">
        <v>26</v>
      </c>
      <c r="C22" s="3">
        <v>0.52083333333333337</v>
      </c>
      <c r="D22" s="14">
        <v>22.3</v>
      </c>
      <c r="E22" s="91">
        <f>D22*9/5+32</f>
        <v>72.14</v>
      </c>
      <c r="F22" s="75">
        <v>95.9</v>
      </c>
      <c r="G22" s="1">
        <v>7.0000000000000007E-2</v>
      </c>
      <c r="I22" s="77" t="s">
        <v>87</v>
      </c>
      <c r="J22" s="77" t="s">
        <v>48</v>
      </c>
      <c r="K22" s="3">
        <v>0.64583333333333337</v>
      </c>
      <c r="L22" s="14">
        <v>23.5</v>
      </c>
      <c r="M22" s="91">
        <f>L22*9/5+32</f>
        <v>74.3</v>
      </c>
      <c r="N22" s="75">
        <v>172.2</v>
      </c>
      <c r="O22" s="75">
        <v>6.9000000000000006E-2</v>
      </c>
    </row>
    <row r="23" spans="1:23" x14ac:dyDescent="0.25">
      <c r="A23" s="77" t="s">
        <v>88</v>
      </c>
      <c r="B23" s="77" t="s">
        <v>26</v>
      </c>
      <c r="C23" s="3">
        <v>0.47222222222222227</v>
      </c>
      <c r="D23" s="77">
        <v>17.8</v>
      </c>
      <c r="E23" s="91">
        <f>D23*9/5+32</f>
        <v>64.040000000000006</v>
      </c>
      <c r="F23" s="72">
        <v>131.4</v>
      </c>
      <c r="G23" s="79">
        <v>0.125</v>
      </c>
      <c r="I23" s="77" t="s">
        <v>88</v>
      </c>
      <c r="J23" s="77" t="s">
        <v>48</v>
      </c>
      <c r="K23" s="3">
        <v>0.59722222222222221</v>
      </c>
      <c r="L23" s="14">
        <v>20</v>
      </c>
      <c r="M23" s="91">
        <f>L23*9/5+32</f>
        <v>68</v>
      </c>
      <c r="N23" s="79">
        <v>488.4</v>
      </c>
      <c r="O23" s="75">
        <v>5.8999999999999997E-2</v>
      </c>
    </row>
    <row r="24" spans="1:23" x14ac:dyDescent="0.25">
      <c r="A24" s="77" t="s">
        <v>89</v>
      </c>
      <c r="B24" s="77" t="s">
        <v>26</v>
      </c>
      <c r="C24" s="3">
        <v>0.48958333333333331</v>
      </c>
      <c r="D24" s="77">
        <v>13.2</v>
      </c>
      <c r="E24" s="91">
        <f>D24*9/5+32</f>
        <v>55.76</v>
      </c>
      <c r="F24" s="75">
        <v>214.3</v>
      </c>
      <c r="G24" s="75">
        <v>7.6999999999999999E-2</v>
      </c>
      <c r="I24" s="77" t="s">
        <v>89</v>
      </c>
      <c r="J24" s="77" t="s">
        <v>48</v>
      </c>
      <c r="K24" s="3">
        <v>0.36458333333333331</v>
      </c>
      <c r="L24" s="77">
        <v>11.7</v>
      </c>
      <c r="M24" s="96">
        <f>L24*9/5+32</f>
        <v>53.06</v>
      </c>
      <c r="N24" s="79">
        <v>816.4</v>
      </c>
      <c r="O24" s="75">
        <v>7.6999999999999999E-2</v>
      </c>
    </row>
    <row r="25" spans="1:23" x14ac:dyDescent="0.25">
      <c r="A25" s="85"/>
      <c r="B25" s="85"/>
      <c r="C25" s="85"/>
      <c r="D25" s="85"/>
      <c r="E25" s="85"/>
      <c r="F25" s="85"/>
      <c r="G25" s="85"/>
      <c r="I25" s="85"/>
      <c r="J25" s="85"/>
      <c r="K25" s="85"/>
      <c r="L25" s="85"/>
      <c r="M25" s="85"/>
      <c r="N25" s="85"/>
      <c r="O25" s="85"/>
    </row>
    <row r="26" spans="1:23" x14ac:dyDescent="0.25">
      <c r="A26" s="77" t="s">
        <v>87</v>
      </c>
      <c r="B26" s="77" t="s">
        <v>28</v>
      </c>
      <c r="C26" s="3">
        <v>0.53472222222222221</v>
      </c>
      <c r="D26" s="14">
        <v>22.2</v>
      </c>
      <c r="E26" s="91">
        <f>D26*9/5+32</f>
        <v>71.959999999999994</v>
      </c>
      <c r="F26" s="75">
        <v>90.9</v>
      </c>
      <c r="G26" s="79">
        <v>0.255</v>
      </c>
      <c r="I26" s="77" t="s">
        <v>87</v>
      </c>
      <c r="J26" s="77" t="s">
        <v>51</v>
      </c>
      <c r="K26" s="3">
        <v>0.63888888888888895</v>
      </c>
      <c r="L26" s="14">
        <v>24.3</v>
      </c>
      <c r="M26" s="91">
        <f>L26*9/5+32</f>
        <v>75.740000000000009</v>
      </c>
      <c r="N26" s="2">
        <v>1046.2</v>
      </c>
      <c r="O26" s="78" t="s">
        <v>15</v>
      </c>
    </row>
    <row r="27" spans="1:23" x14ac:dyDescent="0.25">
      <c r="A27" s="77" t="s">
        <v>88</v>
      </c>
      <c r="B27" s="77" t="s">
        <v>28</v>
      </c>
      <c r="C27" s="3">
        <v>0.4861111111111111</v>
      </c>
      <c r="D27" s="77">
        <v>19.2</v>
      </c>
      <c r="E27" s="91">
        <f>D27*9/5+32</f>
        <v>66.56</v>
      </c>
      <c r="F27" s="72">
        <v>166.4</v>
      </c>
      <c r="G27" s="75">
        <v>6.9000000000000006E-2</v>
      </c>
      <c r="I27" s="77" t="s">
        <v>88</v>
      </c>
      <c r="J27" s="77" t="s">
        <v>51</v>
      </c>
      <c r="K27" s="3">
        <v>0.59027777777777779</v>
      </c>
      <c r="L27" s="77">
        <v>19.600000000000001</v>
      </c>
      <c r="M27" s="91">
        <f>L27*9/5+32</f>
        <v>67.28</v>
      </c>
      <c r="N27" s="102">
        <v>185</v>
      </c>
      <c r="O27" s="76" t="s">
        <v>15</v>
      </c>
    </row>
    <row r="28" spans="1:23" ht="15" customHeight="1" x14ac:dyDescent="0.25">
      <c r="A28" s="77" t="s">
        <v>89</v>
      </c>
      <c r="B28" s="77" t="s">
        <v>28</v>
      </c>
      <c r="C28" s="97" t="s">
        <v>15</v>
      </c>
      <c r="D28" s="73" t="s">
        <v>15</v>
      </c>
      <c r="E28" s="92" t="s">
        <v>15</v>
      </c>
      <c r="F28" s="76" t="s">
        <v>15</v>
      </c>
      <c r="G28" s="76" t="s">
        <v>15</v>
      </c>
      <c r="I28" s="77" t="s">
        <v>89</v>
      </c>
      <c r="J28" s="77" t="s">
        <v>51</v>
      </c>
      <c r="K28" s="3">
        <v>0.37152777777777773</v>
      </c>
      <c r="L28" s="77">
        <v>11.2</v>
      </c>
      <c r="M28" s="91">
        <f>L28*9/5+32</f>
        <v>52.16</v>
      </c>
      <c r="N28" s="2">
        <v>1986.3</v>
      </c>
      <c r="O28" s="76" t="s">
        <v>15</v>
      </c>
    </row>
    <row r="29" spans="1:23" x14ac:dyDescent="0.25">
      <c r="A29" s="85"/>
      <c r="B29" s="85"/>
      <c r="C29" s="85"/>
      <c r="D29" s="85"/>
      <c r="E29" s="85"/>
      <c r="F29" s="85"/>
      <c r="G29" s="85"/>
      <c r="I29" s="85"/>
      <c r="J29" s="85"/>
      <c r="K29" s="85"/>
      <c r="L29" s="85"/>
      <c r="M29" s="85"/>
      <c r="N29" s="85"/>
      <c r="O29" s="85"/>
    </row>
    <row r="30" spans="1:23" ht="15" customHeight="1" x14ac:dyDescent="0.25">
      <c r="A30" s="77" t="s">
        <v>87</v>
      </c>
      <c r="B30" s="77" t="s">
        <v>31</v>
      </c>
      <c r="C30" s="3">
        <v>0.55208333333333337</v>
      </c>
      <c r="D30" s="77">
        <v>23.1</v>
      </c>
      <c r="E30" s="91">
        <f>D30*9/5+32</f>
        <v>73.58</v>
      </c>
      <c r="F30" s="75">
        <v>83.3</v>
      </c>
      <c r="G30" s="1">
        <v>0.05</v>
      </c>
      <c r="I30" s="77" t="s">
        <v>87</v>
      </c>
      <c r="J30" s="77" t="s">
        <v>53</v>
      </c>
      <c r="K30" s="80" t="s">
        <v>15</v>
      </c>
      <c r="L30" s="81" t="s">
        <v>15</v>
      </c>
      <c r="M30" s="101" t="s">
        <v>15</v>
      </c>
      <c r="N30" s="73" t="s">
        <v>15</v>
      </c>
      <c r="O30" s="81" t="s">
        <v>15</v>
      </c>
    </row>
    <row r="31" spans="1:23" x14ac:dyDescent="0.25">
      <c r="A31" s="77" t="s">
        <v>88</v>
      </c>
      <c r="B31" s="77" t="s">
        <v>31</v>
      </c>
      <c r="C31" s="3">
        <v>0.50347222222222221</v>
      </c>
      <c r="D31" s="77">
        <v>20.100000000000001</v>
      </c>
      <c r="E31" s="91">
        <f>D31*9/5+32</f>
        <v>68.180000000000007</v>
      </c>
      <c r="F31" s="75">
        <v>193.5</v>
      </c>
      <c r="G31" s="75">
        <v>6.8000000000000005E-2</v>
      </c>
      <c r="I31" s="77" t="s">
        <v>88</v>
      </c>
      <c r="J31" s="77" t="s">
        <v>53</v>
      </c>
      <c r="K31" s="80" t="s">
        <v>15</v>
      </c>
      <c r="L31" s="83" t="s">
        <v>15</v>
      </c>
      <c r="M31" s="101" t="s">
        <v>15</v>
      </c>
      <c r="N31" s="73" t="s">
        <v>15</v>
      </c>
      <c r="O31" s="81" t="s">
        <v>15</v>
      </c>
    </row>
    <row r="32" spans="1:23" x14ac:dyDescent="0.25">
      <c r="A32" s="77" t="s">
        <v>89</v>
      </c>
      <c r="B32" s="77" t="s">
        <v>31</v>
      </c>
      <c r="C32" s="100">
        <v>0.4513888888888889</v>
      </c>
      <c r="D32" s="161">
        <v>13.1</v>
      </c>
      <c r="E32" s="162">
        <f>D32*9/5+32</f>
        <v>55.58</v>
      </c>
      <c r="F32" s="74">
        <v>178.2</v>
      </c>
      <c r="G32" s="74">
        <v>6.8000000000000005E-2</v>
      </c>
      <c r="I32" s="77" t="s">
        <v>89</v>
      </c>
      <c r="J32" s="77" t="s">
        <v>53</v>
      </c>
      <c r="K32" s="80" t="s">
        <v>15</v>
      </c>
      <c r="L32" s="81" t="s">
        <v>15</v>
      </c>
      <c r="M32" s="101" t="s">
        <v>15</v>
      </c>
      <c r="N32" s="76" t="s">
        <v>15</v>
      </c>
      <c r="O32" s="81" t="s">
        <v>15</v>
      </c>
    </row>
    <row r="33" spans="1:15" x14ac:dyDescent="0.25">
      <c r="A33" s="85"/>
      <c r="B33" s="85"/>
      <c r="C33" s="85"/>
      <c r="D33" s="85"/>
      <c r="E33" s="85"/>
      <c r="F33" s="85"/>
      <c r="G33" s="85"/>
      <c r="I33" s="85"/>
      <c r="J33" s="85"/>
      <c r="K33" s="85"/>
      <c r="L33" s="85"/>
      <c r="M33" s="85"/>
      <c r="N33" s="85"/>
      <c r="O33" s="85"/>
    </row>
    <row r="34" spans="1:15" x14ac:dyDescent="0.25">
      <c r="A34" s="77" t="s">
        <v>87</v>
      </c>
      <c r="B34" s="77" t="s">
        <v>33</v>
      </c>
      <c r="C34" s="3">
        <v>0.5625</v>
      </c>
      <c r="D34" s="14">
        <v>23</v>
      </c>
      <c r="E34" s="91">
        <f>D34*9/5+32</f>
        <v>73.400000000000006</v>
      </c>
      <c r="F34" s="79">
        <v>1553.1</v>
      </c>
      <c r="G34" s="1">
        <v>5.2999999999999999E-2</v>
      </c>
      <c r="I34" s="77" t="s">
        <v>87</v>
      </c>
      <c r="J34" s="77" t="s">
        <v>55</v>
      </c>
      <c r="K34" s="3">
        <v>0.62847222222222221</v>
      </c>
      <c r="L34" s="14">
        <v>22.5</v>
      </c>
      <c r="M34" s="91">
        <f>L34*9/5+32</f>
        <v>72.5</v>
      </c>
      <c r="N34" s="72">
        <v>137.4</v>
      </c>
      <c r="O34" s="1">
        <v>4.4999999999999998E-2</v>
      </c>
    </row>
    <row r="35" spans="1:15" x14ac:dyDescent="0.25">
      <c r="A35" s="77" t="s">
        <v>88</v>
      </c>
      <c r="B35" s="77" t="s">
        <v>33</v>
      </c>
      <c r="C35" s="80" t="s">
        <v>15</v>
      </c>
      <c r="D35" s="81" t="s">
        <v>15</v>
      </c>
      <c r="E35" s="83" t="s">
        <v>15</v>
      </c>
      <c r="F35" s="76" t="s">
        <v>15</v>
      </c>
      <c r="G35" s="76" t="s">
        <v>15</v>
      </c>
      <c r="I35" s="77" t="s">
        <v>88</v>
      </c>
      <c r="J35" s="77" t="s">
        <v>55</v>
      </c>
      <c r="K35" s="3">
        <v>0.58333333333333337</v>
      </c>
      <c r="L35" s="14">
        <v>18.7</v>
      </c>
      <c r="M35" s="91">
        <f>L35*9/5+32</f>
        <v>65.66</v>
      </c>
      <c r="N35" s="2">
        <v>1299.7</v>
      </c>
      <c r="O35" s="79">
        <v>8.3000000000000004E-2</v>
      </c>
    </row>
    <row r="36" spans="1:15" x14ac:dyDescent="0.25">
      <c r="A36" s="77" t="s">
        <v>89</v>
      </c>
      <c r="B36" s="77" t="s">
        <v>33</v>
      </c>
      <c r="C36" s="97" t="s">
        <v>15</v>
      </c>
      <c r="D36" s="92" t="s">
        <v>15</v>
      </c>
      <c r="E36" s="92" t="s">
        <v>15</v>
      </c>
      <c r="F36" s="98" t="s">
        <v>15</v>
      </c>
      <c r="G36" s="76" t="s">
        <v>15</v>
      </c>
      <c r="I36" s="77" t="s">
        <v>89</v>
      </c>
      <c r="J36" s="77" t="s">
        <v>55</v>
      </c>
      <c r="K36" s="3">
        <v>0.37847222222222227</v>
      </c>
      <c r="L36" s="77">
        <v>12.1</v>
      </c>
      <c r="M36" s="91">
        <f>L36*9/5+32</f>
        <v>53.78</v>
      </c>
      <c r="N36" s="75">
        <v>190.4</v>
      </c>
      <c r="O36" s="79">
        <v>8.5000000000000006E-2</v>
      </c>
    </row>
    <row r="37" spans="1:15" x14ac:dyDescent="0.25">
      <c r="O37" s="17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July 2021</vt:lpstr>
      <vt:lpstr>August 2021</vt:lpstr>
      <vt:lpstr>September 2021</vt:lpstr>
      <vt:lpstr>Station by Station Data Summary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asiedlecki</dc:creator>
  <cp:lastModifiedBy>asiedlecki</cp:lastModifiedBy>
  <dcterms:created xsi:type="dcterms:W3CDTF">2019-11-07T17:36:52Z</dcterms:created>
  <dcterms:modified xsi:type="dcterms:W3CDTF">2021-10-15T00:13:59Z</dcterms:modified>
</cp:coreProperties>
</file>